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відповіді\Звіт 2019\Звіт про видатки за ІІ кв 2019р ВО\"/>
    </mc:Choice>
  </mc:AlternateContent>
  <bookViews>
    <workbookView xWindow="0" yWindow="0" windowWidth="28800" windowHeight="13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2" i="1" l="1"/>
  <c r="D91" i="1" l="1"/>
  <c r="D98" i="1"/>
  <c r="D113" i="1"/>
  <c r="D53" i="1" l="1"/>
  <c r="D32" i="1"/>
  <c r="D15" i="1" l="1"/>
  <c r="D66" i="1" l="1"/>
</calcChain>
</file>

<file path=xl/sharedStrings.xml><?xml version="1.0" encoding="utf-8"?>
<sst xmlns="http://schemas.openxmlformats.org/spreadsheetml/2006/main" count="111" uniqueCount="74">
  <si>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</si>
  <si>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</si>
  <si>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</si>
  <si>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</si>
  <si>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</si>
  <si>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</si>
  <si>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</si>
  <si>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</si>
  <si>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</si>
  <si>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</si>
  <si>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</si>
  <si>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</si>
  <si>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>послуги з поточного ремонту шк.автобуса</t>
  </si>
  <si>
    <t>На видатки на відрядження:</t>
  </si>
  <si>
    <t xml:space="preserve">Назва </t>
  </si>
  <si>
    <t>видатки на відрядження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</si>
  <si>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</si>
  <si>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</si>
  <si>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</si>
  <si>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</si>
  <si>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 оплату енергоносіїв</t>
  </si>
  <si>
    <t>оплата електроенергії</t>
  </si>
  <si>
    <t>оплата за природній газ</t>
  </si>
  <si>
    <t>Разом</t>
  </si>
  <si>
    <t>На заробітну плату:</t>
  </si>
  <si>
    <t>Заробітна плата</t>
  </si>
  <si>
    <t>Нарахування на зарплату</t>
  </si>
  <si>
    <t>господарчі матеріали</t>
  </si>
  <si>
    <t>оплата за посуд</t>
  </si>
  <si>
    <t>тех.обслуговування систем газопостачання</t>
  </si>
  <si>
    <t>телекомунікаційні послуги</t>
  </si>
  <si>
    <t>оплата за дрова</t>
  </si>
  <si>
    <t>Отримано залишок - 5752,07 грн.</t>
  </si>
  <si>
    <t>Від отриманих благодійних внесків</t>
  </si>
  <si>
    <t>Підручники</t>
  </si>
  <si>
    <t>Начальник відділу освіти, молоді та спорту                                                                     Макшеєва Н.С.</t>
  </si>
  <si>
    <t xml:space="preserve">Фінансовий звіт за 6 місяців 2019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</si>
  <si>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t>Всього видатки за ІІ квартала 2019 року складають - 2570936,26  грн., в тому числі</t>
  </si>
  <si>
    <t>Станом на 01.07.2019р. витрачено згідно кошторису 2321085,13 грн.а саме :</t>
  </si>
  <si>
    <t>оплата за канцтовари</t>
  </si>
  <si>
    <t>дидактичні матеріали</t>
  </si>
  <si>
    <t>бланки та книги з ділової документації</t>
  </si>
  <si>
    <t>оплата за стенди</t>
  </si>
  <si>
    <t>комплект меблів шкільних</t>
  </si>
  <si>
    <t>оплата за мякі меблі</t>
  </si>
  <si>
    <t>вікно металопластикове</t>
  </si>
  <si>
    <t>передплата періодичних видань</t>
  </si>
  <si>
    <t>запчастини до шкільного автобуса</t>
  </si>
  <si>
    <t>тех.обслуговуваня внутрішньобуд.с-м газопостачання</t>
  </si>
  <si>
    <t>послуги дератизації та дезинсекції</t>
  </si>
  <si>
    <t>послуги з викачки фекальних нечистот</t>
  </si>
  <si>
    <t>постачання пакетів програмного оновлення "Курс"</t>
  </si>
  <si>
    <t>послуги з випробування електрообладнання</t>
  </si>
  <si>
    <t>перевезення учасників змагань</t>
  </si>
  <si>
    <t>навчання з ПБЕ</t>
  </si>
  <si>
    <t>Надійшло коштів - 40925,00 грн в тому числі :</t>
  </si>
  <si>
    <r>
      <t>від додаткової господарської діяльності (батьківська плата за харчування дітей) -40925,00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</si>
  <si>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Бюджет розвитку</t>
  </si>
  <si>
    <t>Надходження і використання інших надходжень спеціального фонду</t>
  </si>
  <si>
    <t>Придбання:</t>
  </si>
  <si>
    <t>багатофункціональні пристрої</t>
  </si>
  <si>
    <t>Оздоровлення дітей</t>
  </si>
  <si>
    <t>загальний фонд</t>
  </si>
  <si>
    <t>всього</t>
  </si>
  <si>
    <t>спеціальний фонд</t>
  </si>
  <si>
    <t>ноутбуки</t>
  </si>
  <si>
    <t>інтерактивні комплекси</t>
  </si>
  <si>
    <t>стінка НУШ</t>
  </si>
  <si>
    <t>набір музичних інструментів</t>
  </si>
  <si>
    <t>підручники для поповнення бібліотечного фонду</t>
  </si>
  <si>
    <t xml:space="preserve">разом </t>
  </si>
  <si>
    <t>путівки на оздоровлення та відпочинок дітей</t>
  </si>
  <si>
    <t>Надійшло коштів - 5647,00 грн в тому числі :</t>
  </si>
  <si>
    <r>
      <t>від додаткової господарської діяльності (батьківська плата за харчування дітей) -5647,00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</si>
</sst>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3" xfId="0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topLeftCell="A85" workbookViewId="0">
      <selection activeCell="A107" sqref="A107:XFD107"/>
    </sheetView>
  </sheetViews>
  <sheetFormatPr defaultRowHeight="15" x14ac:dyDescent="0.25"/>
  <cols>
    <col min="1" max="1" width="3.28515625" customWidth="1"/>
    <col min="2" max="2" width="7.7109375" customWidth="1"/>
    <col min="3" max="3" width="54.28515625" customWidth="1"/>
    <col min="4" max="4" width="23.28515625" customWidth="1"/>
    <col min="5" max="5" width="14" customWidth="1"/>
    <col min="6" max="6" width="4.7109375" customWidth="1"/>
  </cols>
  <sheetData>
    <row r="1" spans="1:4" ht="46.15" customHeight="1" x14ac:dyDescent="0.25">
      <c r="A1" s="15" t="s">
        <v>10</v>
      </c>
      <c r="B1" s="16"/>
      <c r="C1" s="16"/>
      <c r="D1" s="16"/>
    </row>
    <row r="2" spans="1:4" ht="43.9" customHeight="1" x14ac:dyDescent="0.25">
      <c r="A2" s="15" t="s">
        <v>36</v>
      </c>
      <c r="B2" s="16"/>
      <c r="C2" s="16"/>
      <c r="D2" s="16"/>
    </row>
    <row r="3" spans="1:4" ht="15" customHeight="1" x14ac:dyDescent="0.25">
      <c r="A3" s="19"/>
      <c r="B3" s="19"/>
      <c r="C3" s="19"/>
      <c r="D3" s="19"/>
    </row>
    <row r="4" spans="1:4" ht="0.75" customHeight="1" x14ac:dyDescent="0.25">
      <c r="A4" s="19"/>
      <c r="B4" s="19"/>
      <c r="C4" s="19"/>
      <c r="D4" s="19"/>
    </row>
    <row r="5" spans="1:4" ht="15" hidden="1" customHeight="1" x14ac:dyDescent="0.25">
      <c r="A5" s="18"/>
      <c r="B5" s="18"/>
      <c r="C5" s="18"/>
      <c r="D5" s="18"/>
    </row>
    <row r="6" spans="1:4" ht="17.25" customHeight="1" x14ac:dyDescent="0.25">
      <c r="A6" s="20" t="s">
        <v>37</v>
      </c>
      <c r="B6" s="20"/>
      <c r="C6" s="20"/>
      <c r="D6" s="20"/>
    </row>
    <row r="7" spans="1:4" ht="15" customHeight="1" x14ac:dyDescent="0.25">
      <c r="A7" s="18" t="s">
        <v>16</v>
      </c>
      <c r="B7" s="18"/>
      <c r="C7" s="18"/>
      <c r="D7" s="18"/>
    </row>
    <row r="8" spans="1:4" ht="18.75" customHeight="1" x14ac:dyDescent="0.25">
      <c r="A8" s="21" t="s">
        <v>38</v>
      </c>
      <c r="B8" s="21"/>
      <c r="C8" s="21"/>
      <c r="D8" s="21"/>
    </row>
    <row r="9" spans="1:4" ht="15.75" customHeight="1" x14ac:dyDescent="0.25">
      <c r="A9" s="22" t="s">
        <v>24</v>
      </c>
      <c r="B9" s="22"/>
      <c r="C9" s="22"/>
      <c r="D9" s="22"/>
    </row>
    <row r="10" spans="1:4" ht="11.25" customHeight="1" x14ac:dyDescent="0.25">
      <c r="A10" s="6"/>
      <c r="B10" s="6"/>
      <c r="C10" s="6"/>
      <c r="D10" s="6"/>
    </row>
    <row r="11" spans="1:4" x14ac:dyDescent="0.25">
      <c r="B11" s="2" t="s">
        <v>1</v>
      </c>
      <c r="C11" s="2" t="s">
        <v>14</v>
      </c>
      <c r="D11" s="2" t="s">
        <v>2</v>
      </c>
    </row>
    <row r="12" spans="1:4" x14ac:dyDescent="0.25">
      <c r="B12" s="2">
        <v>1</v>
      </c>
      <c r="C12" s="2" t="s">
        <v>25</v>
      </c>
      <c r="D12" s="2">
        <v>1590976.03</v>
      </c>
    </row>
    <row r="13" spans="1:4" x14ac:dyDescent="0.25">
      <c r="B13" s="2">
        <v>2</v>
      </c>
      <c r="C13" s="2" t="s">
        <v>26</v>
      </c>
      <c r="D13" s="2">
        <v>351600.88</v>
      </c>
    </row>
    <row r="14" spans="1:4" x14ac:dyDescent="0.25">
      <c r="B14" s="2"/>
      <c r="C14" s="2"/>
      <c r="D14" s="2"/>
    </row>
    <row r="15" spans="1:4" x14ac:dyDescent="0.25">
      <c r="B15" s="2"/>
      <c r="C15" s="5" t="s">
        <v>6</v>
      </c>
      <c r="D15" s="5">
        <f>D12+D13</f>
        <v>1942576.9100000001</v>
      </c>
    </row>
    <row r="16" spans="1:4" ht="14.25" customHeight="1" x14ac:dyDescent="0.25">
      <c r="A16" s="17"/>
      <c r="B16" s="17"/>
      <c r="C16" s="17"/>
      <c r="D16" s="17"/>
    </row>
    <row r="17" spans="1:7" x14ac:dyDescent="0.25">
      <c r="A17" s="18" t="s">
        <v>0</v>
      </c>
      <c r="B17" s="18"/>
      <c r="C17" s="18"/>
      <c r="D17" s="18"/>
    </row>
    <row r="18" spans="1:7" x14ac:dyDescent="0.25">
      <c r="D18" t="s">
        <v>4</v>
      </c>
      <c r="G18" s="1"/>
    </row>
    <row r="19" spans="1:7" x14ac:dyDescent="0.25">
      <c r="B19" s="2" t="s">
        <v>1</v>
      </c>
      <c r="C19" s="2" t="s">
        <v>3</v>
      </c>
      <c r="D19" s="2" t="s">
        <v>2</v>
      </c>
    </row>
    <row r="20" spans="1:7" x14ac:dyDescent="0.25">
      <c r="B20" s="2">
        <v>1</v>
      </c>
      <c r="C20" s="2" t="s">
        <v>5</v>
      </c>
      <c r="D20" s="2">
        <v>67400</v>
      </c>
    </row>
    <row r="21" spans="1:7" x14ac:dyDescent="0.25">
      <c r="B21" s="2">
        <v>2</v>
      </c>
      <c r="C21" s="2" t="s">
        <v>27</v>
      </c>
      <c r="D21" s="2">
        <v>5211.42</v>
      </c>
    </row>
    <row r="22" spans="1:7" x14ac:dyDescent="0.25">
      <c r="B22" s="2">
        <v>3</v>
      </c>
      <c r="C22" s="2" t="s">
        <v>28</v>
      </c>
      <c r="D22" s="2">
        <v>834.98</v>
      </c>
    </row>
    <row r="23" spans="1:7" x14ac:dyDescent="0.25">
      <c r="B23" s="2">
        <v>4</v>
      </c>
      <c r="C23" s="2" t="s">
        <v>39</v>
      </c>
      <c r="D23" s="2">
        <v>1193</v>
      </c>
    </row>
    <row r="24" spans="1:7" x14ac:dyDescent="0.25">
      <c r="B24" s="2">
        <v>5</v>
      </c>
      <c r="C24" s="2" t="s">
        <v>40</v>
      </c>
      <c r="D24" s="2">
        <v>7956</v>
      </c>
    </row>
    <row r="25" spans="1:7" x14ac:dyDescent="0.25">
      <c r="B25" s="2">
        <v>6</v>
      </c>
      <c r="C25" s="2" t="s">
        <v>41</v>
      </c>
      <c r="D25" s="2">
        <v>2755.5</v>
      </c>
    </row>
    <row r="26" spans="1:7" x14ac:dyDescent="0.25">
      <c r="B26" s="2">
        <v>7</v>
      </c>
      <c r="C26" s="2" t="s">
        <v>42</v>
      </c>
      <c r="D26" s="2">
        <v>1900</v>
      </c>
    </row>
    <row r="27" spans="1:7" x14ac:dyDescent="0.25">
      <c r="B27" s="2">
        <v>8</v>
      </c>
      <c r="C27" s="2" t="s">
        <v>43</v>
      </c>
      <c r="D27" s="2">
        <v>19840</v>
      </c>
    </row>
    <row r="28" spans="1:7" x14ac:dyDescent="0.25">
      <c r="B28" s="2">
        <v>9</v>
      </c>
      <c r="C28" s="2" t="s">
        <v>44</v>
      </c>
      <c r="D28" s="2">
        <v>2470</v>
      </c>
    </row>
    <row r="29" spans="1:7" x14ac:dyDescent="0.25">
      <c r="B29" s="2">
        <v>10</v>
      </c>
      <c r="C29" s="2" t="s">
        <v>45</v>
      </c>
      <c r="D29" s="2">
        <v>10200</v>
      </c>
    </row>
    <row r="30" spans="1:7" x14ac:dyDescent="0.25">
      <c r="B30" s="2">
        <v>11</v>
      </c>
      <c r="C30" s="2" t="s">
        <v>46</v>
      </c>
      <c r="D30" s="2">
        <v>2052.2199999999998</v>
      </c>
    </row>
    <row r="31" spans="1:7" x14ac:dyDescent="0.25">
      <c r="B31" s="2">
        <v>12</v>
      </c>
      <c r="C31" s="2" t="s">
        <v>47</v>
      </c>
      <c r="D31" s="2">
        <v>15801</v>
      </c>
    </row>
    <row r="32" spans="1:7" x14ac:dyDescent="0.25">
      <c r="B32" s="2"/>
      <c r="C32" s="4" t="s">
        <v>6</v>
      </c>
      <c r="D32" s="5">
        <f>SUM(D20:D31)</f>
        <v>137614.12</v>
      </c>
    </row>
    <row r="34" spans="1:4" x14ac:dyDescent="0.25">
      <c r="A34" s="13" t="s">
        <v>7</v>
      </c>
      <c r="B34" s="13"/>
      <c r="C34" s="13"/>
      <c r="D34" s="13"/>
    </row>
    <row r="36" spans="1:4" x14ac:dyDescent="0.25">
      <c r="B36" s="2" t="s">
        <v>1</v>
      </c>
      <c r="C36" s="2" t="s">
        <v>14</v>
      </c>
      <c r="D36" s="2" t="s">
        <v>2</v>
      </c>
    </row>
    <row r="37" spans="1:4" x14ac:dyDescent="0.25">
      <c r="B37" s="2">
        <v>1</v>
      </c>
      <c r="C37" s="2" t="s">
        <v>8</v>
      </c>
      <c r="D37" s="4">
        <v>41425.9</v>
      </c>
    </row>
    <row r="39" spans="1:4" x14ac:dyDescent="0.25">
      <c r="A39" s="13" t="s">
        <v>9</v>
      </c>
      <c r="B39" s="13"/>
      <c r="C39" s="13"/>
      <c r="D39" s="13"/>
    </row>
    <row r="41" spans="1:4" x14ac:dyDescent="0.25">
      <c r="B41" s="2" t="s">
        <v>1</v>
      </c>
      <c r="C41" s="2" t="s">
        <v>14</v>
      </c>
      <c r="D41" s="2" t="s">
        <v>2</v>
      </c>
    </row>
    <row r="42" spans="1:4" x14ac:dyDescent="0.25">
      <c r="B42" s="2">
        <v>1</v>
      </c>
      <c r="C42" s="2" t="s">
        <v>11</v>
      </c>
      <c r="D42" s="2">
        <v>1750</v>
      </c>
    </row>
    <row r="43" spans="1:4" x14ac:dyDescent="0.25">
      <c r="B43" s="2">
        <v>2</v>
      </c>
      <c r="C43" s="2" t="s">
        <v>29</v>
      </c>
      <c r="D43" s="2">
        <v>995.02</v>
      </c>
    </row>
    <row r="44" spans="1:4" x14ac:dyDescent="0.25">
      <c r="B44" s="2">
        <v>3</v>
      </c>
      <c r="C44" s="2" t="s">
        <v>48</v>
      </c>
      <c r="D44" s="2">
        <v>346.61</v>
      </c>
    </row>
    <row r="45" spans="1:4" x14ac:dyDescent="0.25">
      <c r="B45" s="2">
        <v>4</v>
      </c>
      <c r="C45" s="2" t="s">
        <v>12</v>
      </c>
      <c r="D45" s="2">
        <v>4200.04</v>
      </c>
    </row>
    <row r="46" spans="1:4" x14ac:dyDescent="0.25">
      <c r="B46" s="2">
        <v>5</v>
      </c>
      <c r="C46" s="2" t="s">
        <v>30</v>
      </c>
      <c r="D46" s="2">
        <v>366</v>
      </c>
    </row>
    <row r="47" spans="1:4" x14ac:dyDescent="0.25">
      <c r="B47" s="2">
        <v>6</v>
      </c>
      <c r="C47" s="2" t="s">
        <v>49</v>
      </c>
      <c r="D47" s="2">
        <v>477.84</v>
      </c>
    </row>
    <row r="48" spans="1:4" x14ac:dyDescent="0.25">
      <c r="B48" s="2">
        <v>7</v>
      </c>
      <c r="C48" s="2" t="s">
        <v>50</v>
      </c>
      <c r="D48" s="2">
        <v>3840</v>
      </c>
    </row>
    <row r="49" spans="1:4" x14ac:dyDescent="0.25">
      <c r="B49" s="2">
        <v>8</v>
      </c>
      <c r="C49" s="2" t="s">
        <v>51</v>
      </c>
      <c r="D49" s="2">
        <v>883.33</v>
      </c>
    </row>
    <row r="50" spans="1:4" x14ac:dyDescent="0.25">
      <c r="B50" s="2">
        <v>9</v>
      </c>
      <c r="C50" s="2" t="s">
        <v>52</v>
      </c>
      <c r="D50" s="2">
        <v>864</v>
      </c>
    </row>
    <row r="51" spans="1:4" x14ac:dyDescent="0.25">
      <c r="B51" s="2">
        <v>10</v>
      </c>
      <c r="C51" s="2" t="s">
        <v>53</v>
      </c>
      <c r="D51" s="2">
        <v>1100</v>
      </c>
    </row>
    <row r="52" spans="1:4" x14ac:dyDescent="0.25">
      <c r="B52" s="2">
        <v>11</v>
      </c>
      <c r="C52" s="2" t="s">
        <v>54</v>
      </c>
      <c r="D52" s="2">
        <v>3000</v>
      </c>
    </row>
    <row r="53" spans="1:4" x14ac:dyDescent="0.25">
      <c r="B53" s="2"/>
      <c r="C53" s="4" t="s">
        <v>6</v>
      </c>
      <c r="D53" s="5">
        <f>SUM(D42:D52)</f>
        <v>17822.84</v>
      </c>
    </row>
    <row r="55" spans="1:4" x14ac:dyDescent="0.25">
      <c r="A55" s="13" t="s">
        <v>13</v>
      </c>
      <c r="B55" s="13"/>
      <c r="C55" s="13"/>
      <c r="D55" s="13"/>
    </row>
    <row r="57" spans="1:4" x14ac:dyDescent="0.25">
      <c r="B57" s="2" t="s">
        <v>1</v>
      </c>
      <c r="C57" s="2" t="s">
        <v>14</v>
      </c>
      <c r="D57" s="2" t="s">
        <v>2</v>
      </c>
    </row>
    <row r="58" spans="1:4" x14ac:dyDescent="0.25">
      <c r="B58" s="2">
        <v>1</v>
      </c>
      <c r="C58" s="2" t="s">
        <v>15</v>
      </c>
      <c r="D58" s="5">
        <v>3404.95</v>
      </c>
    </row>
    <row r="59" spans="1:4" x14ac:dyDescent="0.25">
      <c r="B59" s="3"/>
      <c r="C59" s="3"/>
      <c r="D59" s="3"/>
    </row>
    <row r="60" spans="1:4" x14ac:dyDescent="0.25">
      <c r="A60" s="13" t="s">
        <v>20</v>
      </c>
      <c r="B60" s="13"/>
      <c r="C60" s="13"/>
      <c r="D60" s="13"/>
    </row>
    <row r="61" spans="1:4" x14ac:dyDescent="0.25">
      <c r="B61" s="3"/>
      <c r="C61" s="3"/>
      <c r="D61" s="3"/>
    </row>
    <row r="62" spans="1:4" x14ac:dyDescent="0.25">
      <c r="B62" s="2" t="s">
        <v>1</v>
      </c>
      <c r="C62" s="2" t="s">
        <v>14</v>
      </c>
      <c r="D62" s="2" t="s">
        <v>2</v>
      </c>
    </row>
    <row r="63" spans="1:4" x14ac:dyDescent="0.25">
      <c r="B63" s="2">
        <v>1</v>
      </c>
      <c r="C63" s="2" t="s">
        <v>21</v>
      </c>
      <c r="D63" s="2">
        <v>37148.15</v>
      </c>
    </row>
    <row r="64" spans="1:4" x14ac:dyDescent="0.25">
      <c r="B64" s="2">
        <v>2</v>
      </c>
      <c r="C64" s="2" t="s">
        <v>22</v>
      </c>
      <c r="D64" s="2">
        <v>385</v>
      </c>
    </row>
    <row r="65" spans="1:4" x14ac:dyDescent="0.25">
      <c r="B65" s="2">
        <v>3</v>
      </c>
      <c r="C65" s="2" t="s">
        <v>31</v>
      </c>
      <c r="D65" s="2">
        <v>146462.72</v>
      </c>
    </row>
    <row r="66" spans="1:4" x14ac:dyDescent="0.25">
      <c r="B66" s="2"/>
      <c r="C66" s="5" t="s">
        <v>23</v>
      </c>
      <c r="D66" s="5">
        <f>D63+D64+D65</f>
        <v>183995.87</v>
      </c>
    </row>
    <row r="67" spans="1:4" x14ac:dyDescent="0.25">
      <c r="B67" s="3"/>
      <c r="C67" s="3"/>
      <c r="D67" s="3"/>
    </row>
    <row r="68" spans="1:4" x14ac:dyDescent="0.25">
      <c r="A68" s="14" t="s">
        <v>17</v>
      </c>
      <c r="B68" s="14"/>
      <c r="C68" s="14"/>
      <c r="D68" s="14"/>
    </row>
    <row r="69" spans="1:4" x14ac:dyDescent="0.25">
      <c r="A69" s="14" t="s">
        <v>18</v>
      </c>
      <c r="B69" s="14"/>
      <c r="C69" s="14"/>
      <c r="D69" s="14"/>
    </row>
    <row r="70" spans="1:4" x14ac:dyDescent="0.25">
      <c r="A70" s="18" t="s">
        <v>32</v>
      </c>
      <c r="B70" s="18"/>
      <c r="C70" s="18"/>
      <c r="D70" s="18"/>
    </row>
    <row r="71" spans="1:4" x14ac:dyDescent="0.25">
      <c r="A71" s="25" t="s">
        <v>55</v>
      </c>
      <c r="B71" s="25"/>
      <c r="C71" s="25"/>
      <c r="D71" s="25"/>
    </row>
    <row r="72" spans="1:4" x14ac:dyDescent="0.25">
      <c r="A72" s="18" t="s">
        <v>56</v>
      </c>
      <c r="B72" s="18"/>
      <c r="C72" s="18"/>
      <c r="D72" s="18"/>
    </row>
    <row r="73" spans="1:4" x14ac:dyDescent="0.25">
      <c r="A73" s="24" t="s">
        <v>19</v>
      </c>
      <c r="B73" s="24"/>
      <c r="C73" s="24"/>
      <c r="D73" s="24"/>
    </row>
    <row r="74" spans="1:4" x14ac:dyDescent="0.25">
      <c r="A74" s="13" t="s">
        <v>7</v>
      </c>
      <c r="B74" s="13"/>
      <c r="C74" s="13"/>
      <c r="D74" s="13"/>
    </row>
    <row r="76" spans="1:4" x14ac:dyDescent="0.25">
      <c r="B76" s="2" t="s">
        <v>1</v>
      </c>
      <c r="C76" s="2" t="s">
        <v>14</v>
      </c>
      <c r="D76" s="2" t="s">
        <v>2</v>
      </c>
    </row>
    <row r="77" spans="1:4" x14ac:dyDescent="0.25">
      <c r="B77" s="2">
        <v>1</v>
      </c>
      <c r="C77" s="2" t="s">
        <v>8</v>
      </c>
      <c r="D77" s="2">
        <v>40184.47</v>
      </c>
    </row>
    <row r="79" spans="1:4" x14ac:dyDescent="0.25">
      <c r="A79" s="26" t="s">
        <v>57</v>
      </c>
      <c r="B79" s="26"/>
      <c r="C79" s="26"/>
      <c r="D79" s="26"/>
    </row>
    <row r="80" spans="1:4" x14ac:dyDescent="0.25">
      <c r="A80" s="14" t="s">
        <v>58</v>
      </c>
      <c r="B80" s="13"/>
      <c r="C80" s="13"/>
      <c r="D80" s="13"/>
    </row>
    <row r="81" spans="1:4" x14ac:dyDescent="0.25">
      <c r="A81" s="13"/>
      <c r="B81" s="13"/>
      <c r="C81" s="13"/>
      <c r="D81" s="13"/>
    </row>
    <row r="82" spans="1:4" x14ac:dyDescent="0.25">
      <c r="A82" s="13" t="s">
        <v>59</v>
      </c>
      <c r="B82" s="13"/>
      <c r="C82" s="13"/>
      <c r="D82" s="13"/>
    </row>
    <row r="84" spans="1:4" x14ac:dyDescent="0.25">
      <c r="B84" s="2" t="s">
        <v>1</v>
      </c>
      <c r="C84" s="2" t="s">
        <v>14</v>
      </c>
      <c r="D84" s="2" t="s">
        <v>2</v>
      </c>
    </row>
    <row r="85" spans="1:4" x14ac:dyDescent="0.25">
      <c r="B85" s="2">
        <v>1</v>
      </c>
      <c r="C85" s="8" t="s">
        <v>60</v>
      </c>
      <c r="D85" s="2">
        <v>13788</v>
      </c>
    </row>
    <row r="86" spans="1:4" x14ac:dyDescent="0.25">
      <c r="B86" s="2">
        <v>2</v>
      </c>
      <c r="C86" s="8" t="s">
        <v>65</v>
      </c>
      <c r="D86" s="2">
        <v>40276</v>
      </c>
    </row>
    <row r="87" spans="1:4" x14ac:dyDescent="0.25">
      <c r="B87" s="2">
        <v>3</v>
      </c>
      <c r="C87" s="8" t="s">
        <v>66</v>
      </c>
      <c r="D87" s="2">
        <v>58600</v>
      </c>
    </row>
    <row r="88" spans="1:4" x14ac:dyDescent="0.25">
      <c r="B88" s="2">
        <v>4</v>
      </c>
      <c r="C88" s="8" t="s">
        <v>67</v>
      </c>
      <c r="D88" s="2">
        <v>21919</v>
      </c>
    </row>
    <row r="89" spans="1:4" x14ac:dyDescent="0.25">
      <c r="B89" s="2">
        <v>5</v>
      </c>
      <c r="C89" s="8" t="s">
        <v>68</v>
      </c>
      <c r="D89" s="2">
        <v>6470</v>
      </c>
    </row>
    <row r="90" spans="1:4" x14ac:dyDescent="0.25">
      <c r="B90" s="2">
        <v>6</v>
      </c>
      <c r="C90" s="8" t="s">
        <v>69</v>
      </c>
      <c r="D90" s="2">
        <v>25360</v>
      </c>
    </row>
    <row r="91" spans="1:4" x14ac:dyDescent="0.25">
      <c r="B91" s="2"/>
      <c r="C91" s="12" t="s">
        <v>70</v>
      </c>
      <c r="D91" s="5">
        <f>SUM(D85:D90)</f>
        <v>166413</v>
      </c>
    </row>
    <row r="93" spans="1:4" x14ac:dyDescent="0.25">
      <c r="A93" s="14" t="s">
        <v>61</v>
      </c>
      <c r="B93" s="14"/>
      <c r="C93" s="14"/>
      <c r="D93" s="14"/>
    </row>
    <row r="94" spans="1:4" x14ac:dyDescent="0.25">
      <c r="B94" s="27" t="s">
        <v>62</v>
      </c>
      <c r="C94" s="27"/>
    </row>
    <row r="95" spans="1:4" x14ac:dyDescent="0.25">
      <c r="B95" s="2" t="s">
        <v>1</v>
      </c>
      <c r="C95" s="2" t="s">
        <v>14</v>
      </c>
      <c r="D95" s="2" t="s">
        <v>2</v>
      </c>
    </row>
    <row r="96" spans="1:4" x14ac:dyDescent="0.25">
      <c r="B96" s="2">
        <v>1</v>
      </c>
      <c r="C96" s="2" t="s">
        <v>8</v>
      </c>
      <c r="D96" s="2">
        <v>22498.2</v>
      </c>
    </row>
    <row r="97" spans="1:4" x14ac:dyDescent="0.25">
      <c r="B97" s="2">
        <v>2</v>
      </c>
      <c r="C97" s="2" t="s">
        <v>71</v>
      </c>
      <c r="D97" s="2">
        <v>15000</v>
      </c>
    </row>
    <row r="98" spans="1:4" x14ac:dyDescent="0.25">
      <c r="B98" s="2"/>
      <c r="C98" s="5" t="s">
        <v>63</v>
      </c>
      <c r="D98" s="5">
        <f>SUM(D96:D97)</f>
        <v>37498.199999999997</v>
      </c>
    </row>
    <row r="99" spans="1:4" x14ac:dyDescent="0.25">
      <c r="B99" s="9"/>
      <c r="C99" s="9"/>
      <c r="D99" s="3"/>
    </row>
    <row r="100" spans="1:4" x14ac:dyDescent="0.25">
      <c r="A100" s="10"/>
      <c r="B100" s="28" t="s">
        <v>64</v>
      </c>
      <c r="C100" s="28"/>
      <c r="D100" s="10"/>
    </row>
    <row r="101" spans="1:4" x14ac:dyDescent="0.25">
      <c r="A101" s="25" t="s">
        <v>72</v>
      </c>
      <c r="B101" s="25"/>
      <c r="C101" s="25"/>
      <c r="D101" s="25"/>
    </row>
    <row r="102" spans="1:4" x14ac:dyDescent="0.25">
      <c r="A102" s="18" t="s">
        <v>73</v>
      </c>
      <c r="B102" s="18"/>
      <c r="C102" s="18"/>
      <c r="D102" s="18"/>
    </row>
    <row r="103" spans="1:4" x14ac:dyDescent="0.25">
      <c r="A103" s="10"/>
      <c r="B103" s="11"/>
      <c r="C103" s="11"/>
      <c r="D103" s="10"/>
    </row>
    <row r="104" spans="1:4" x14ac:dyDescent="0.25">
      <c r="B104" s="2" t="s">
        <v>1</v>
      </c>
      <c r="C104" s="2" t="s">
        <v>14</v>
      </c>
      <c r="D104" s="2" t="s">
        <v>2</v>
      </c>
    </row>
    <row r="105" spans="1:4" x14ac:dyDescent="0.25">
      <c r="B105" s="2">
        <v>1</v>
      </c>
      <c r="C105" s="2" t="s">
        <v>8</v>
      </c>
      <c r="D105" s="2">
        <v>5755.46</v>
      </c>
    </row>
    <row r="107" spans="1:4" s="30" customFormat="1" x14ac:dyDescent="0.25">
      <c r="A107" s="29" t="s">
        <v>33</v>
      </c>
      <c r="B107" s="29"/>
      <c r="C107" s="29"/>
      <c r="D107" s="29"/>
    </row>
    <row r="108" spans="1:4" ht="9" customHeight="1" x14ac:dyDescent="0.25">
      <c r="A108" s="7"/>
      <c r="B108" s="7"/>
      <c r="C108" s="7"/>
      <c r="D108" s="7"/>
    </row>
    <row r="109" spans="1:4" x14ac:dyDescent="0.25">
      <c r="A109" s="13" t="s">
        <v>0</v>
      </c>
      <c r="B109" s="13"/>
      <c r="C109" s="13"/>
      <c r="D109" s="13"/>
    </row>
    <row r="110" spans="1:4" ht="9" customHeight="1" x14ac:dyDescent="0.25">
      <c r="A110" s="7"/>
      <c r="B110" s="7"/>
      <c r="C110" s="7"/>
      <c r="D110" s="7"/>
    </row>
    <row r="111" spans="1:4" x14ac:dyDescent="0.25">
      <c r="B111" s="2" t="s">
        <v>1</v>
      </c>
      <c r="C111" s="2" t="s">
        <v>3</v>
      </c>
      <c r="D111" s="2" t="s">
        <v>2</v>
      </c>
    </row>
    <row r="112" spans="1:4" x14ac:dyDescent="0.25">
      <c r="B112" s="2">
        <v>1</v>
      </c>
      <c r="C112" s="2" t="s">
        <v>34</v>
      </c>
      <c r="D112" s="2">
        <f>2569.08+1617</f>
        <v>4186.08</v>
      </c>
    </row>
    <row r="113" spans="2:4" x14ac:dyDescent="0.25">
      <c r="B113" s="2"/>
      <c r="C113" s="5" t="s">
        <v>6</v>
      </c>
      <c r="D113" s="5">
        <f>SUM(D112:D112)</f>
        <v>4186.08</v>
      </c>
    </row>
    <row r="117" spans="2:4" x14ac:dyDescent="0.25">
      <c r="B117" s="23" t="s">
        <v>35</v>
      </c>
      <c r="C117" s="23"/>
      <c r="D117" s="23"/>
    </row>
    <row r="147" ht="4.5" customHeight="1" x14ac:dyDescent="0.25"/>
    <row r="148" hidden="1" x14ac:dyDescent="0.25"/>
  </sheetData>
  <mergeCells count="34">
    <mergeCell ref="A101:D101"/>
    <mergeCell ref="A102:D102"/>
    <mergeCell ref="B117:D117"/>
    <mergeCell ref="A73:D73"/>
    <mergeCell ref="A74:D74"/>
    <mergeCell ref="A69:D69"/>
    <mergeCell ref="A70:D70"/>
    <mergeCell ref="A71:D71"/>
    <mergeCell ref="A72:D72"/>
    <mergeCell ref="A107:D107"/>
    <mergeCell ref="A109:D109"/>
    <mergeCell ref="A79:D79"/>
    <mergeCell ref="A81:D81"/>
    <mergeCell ref="A93:D93"/>
    <mergeCell ref="B94:C94"/>
    <mergeCell ref="B100:C100"/>
    <mergeCell ref="A80:D80"/>
    <mergeCell ref="A82:D82"/>
    <mergeCell ref="A1:D1"/>
    <mergeCell ref="A2:D2"/>
    <mergeCell ref="A16:D16"/>
    <mergeCell ref="A17:D17"/>
    <mergeCell ref="A5:D5"/>
    <mergeCell ref="A3:D3"/>
    <mergeCell ref="A4:D4"/>
    <mergeCell ref="A6:D6"/>
    <mergeCell ref="A7:D7"/>
    <mergeCell ref="A8:D8"/>
    <mergeCell ref="A9:D9"/>
    <mergeCell ref="A34:D34"/>
    <mergeCell ref="A39:D39"/>
    <mergeCell ref="A55:D55"/>
    <mergeCell ref="A68:D68"/>
    <mergeCell ref="A60:D60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2017-12-11T08:21:35Z</cp:lastPrinted>
  <dcterms:created xsi:type="dcterms:W3CDTF">2017-12-04T15:35:51Z</dcterms:created>
  <dcterms:modified xsi:type="dcterms:W3CDTF">2019-07-09T11:13:32Z</dcterms:modified>
</cp:coreProperties>
</file>