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0\Звіт про видатки за 4 кв 2020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128" i="1" l="1"/>
  <c r="D125" i="1"/>
  <c r="D117" i="1"/>
  <c r="D84" i="1"/>
  <c r="D92" i="1" l="1"/>
  <c r="D15" i="1" l="1"/>
</calcChain>
</file>

<file path=xl/sharedStrings.xml><?xml version="1.0" encoding="utf-8"?>
<sst xmlns="http://schemas.openxmlformats.org/spreadsheetml/2006/main" count="124" uniqueCount="97">
  <si>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</si>
  <si>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</si>
  <si>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</si>
  <si>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</si>
  <si>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</si>
  <si>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</si>
  <si>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</si>
  <si>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</si>
  <si>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</si>
  <si>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</si>
  <si>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</si>
  <si>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</si>
  <si>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</si>
  <si>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видатки на відрядження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</si>
  <si>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</si>
  <si>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</si>
  <si>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</si>
  <si>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</si>
  <si>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</si>
  <si>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</si>
  <si>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</si>
  <si>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</si>
  <si>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</si>
  <si>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</si>
  <si>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</si>
  <si>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</si>
  <si>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</si>
  <si>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</si>
  <si>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електротехнічні матеріали</t>
  </si>
  <si>
    <t>тех.обслуговування обладнання топкових</t>
  </si>
  <si>
    <t>організація та підтримка доступу до ЄДЕБО</t>
  </si>
  <si>
    <t>надання пакетів оновлення КП "Курс"</t>
  </si>
  <si>
    <t>тех.підтримка програмного забезпечення</t>
  </si>
  <si>
    <t>заміна автоматичного вимикача</t>
  </si>
  <si>
    <t>гідрохімічне очищення та поточний ремонт лівого крила системи опалення</t>
  </si>
  <si>
    <t>Отримано залишок - 266,71 грн.</t>
  </si>
  <si>
    <t>Спеціальний фонд (придбання)</t>
  </si>
  <si>
    <t>ноутбук</t>
  </si>
  <si>
    <t>інтерактивний комплекс</t>
  </si>
  <si>
    <t>медикаменти, деззасоби</t>
  </si>
  <si>
    <t>жалюзі</t>
  </si>
  <si>
    <t>меблі</t>
  </si>
  <si>
    <t>будівельні матеріали</t>
  </si>
  <si>
    <t>документи про освіту</t>
  </si>
  <si>
    <t>шкільна документація</t>
  </si>
  <si>
    <t>канцтовари</t>
  </si>
  <si>
    <t>інструментальний контроль ТЗ</t>
  </si>
  <si>
    <t>послуги з дератизації та дезінсекції</t>
  </si>
  <si>
    <t>профілактичне обстеження працівників</t>
  </si>
  <si>
    <t>медичний огляд працівників</t>
  </si>
  <si>
    <t>гігієнічне навчання</t>
  </si>
  <si>
    <t>МФУ</t>
  </si>
  <si>
    <t>запчастини для шкільного автобуса</t>
  </si>
  <si>
    <t>вікна та двері</t>
  </si>
  <si>
    <t>килими</t>
  </si>
  <si>
    <t>господарські товари</t>
  </si>
  <si>
    <t>лавки для стадіону</t>
  </si>
  <si>
    <t>світильники</t>
  </si>
  <si>
    <t>миючі засоби</t>
  </si>
  <si>
    <t>засоби гігієни</t>
  </si>
  <si>
    <t>навчальні засоби</t>
  </si>
  <si>
    <t>спортивний одяг, шкільна форма</t>
  </si>
  <si>
    <t>страхування цивільно-правової відповідальності власників транспортних засобів</t>
  </si>
  <si>
    <t>повірка вимірювальної техніки</t>
  </si>
  <si>
    <t>тех.обслуговування газового обладання</t>
  </si>
  <si>
    <t>тех.обслуговування (перезарядка) вогнегасників</t>
  </si>
  <si>
    <t>виготовлення тех.документації</t>
  </si>
  <si>
    <t>поточний ремонт підлоги холу</t>
  </si>
  <si>
    <t>деревина паливна</t>
  </si>
  <si>
    <t>комплект меблів</t>
  </si>
  <si>
    <t>стінки НУШ</t>
  </si>
  <si>
    <t>мотокоса</t>
  </si>
  <si>
    <t xml:space="preserve">Фінансовий звіт за 12 місяців 2020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</si>
  <si>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r>
      <t>Всього видатки за 12 місяців 2020 року складають - 6 036 780,92</t>
    </r>
    <r>
      <rPr>
        <u/>
        <sz val="11"/>
        <color rgb="FFFF0000"/>
        <rFont val="Calibri"/>
        <family val="2"/>
        <charset val="204"/>
        <scheme val="minor"/>
      </rPr>
      <t xml:space="preserve"> </t>
    </r>
    <r>
      <rPr>
        <u/>
        <sz val="11"/>
        <rFont val="Calibri"/>
        <family val="2"/>
        <charset val="204"/>
        <scheme val="minor"/>
      </rPr>
      <t xml:space="preserve">  грн., в тому числі</t>
    </r>
  </si>
  <si>
    <t>Станом на 01.01.2021р. витрачено згідно кошторису 5 753 980,43 грн.а саме :</t>
  </si>
  <si>
    <t>обладнання для ламінування</t>
  </si>
  <si>
    <t>гідравлічний колектор</t>
  </si>
  <si>
    <t>радіатор</t>
  </si>
  <si>
    <t>кухонне приладдя, посуд</t>
  </si>
  <si>
    <t>новорічні подарунки</t>
  </si>
  <si>
    <t>спецодяг</t>
  </si>
  <si>
    <t>Е-журнали</t>
  </si>
  <si>
    <t>передплата періодичних видань на 2021р.</t>
  </si>
  <si>
    <t>навчання з пожежної охорони, цивільного захисту, навчання кочегарів</t>
  </si>
  <si>
    <t>поточний ремонт автобуса</t>
  </si>
  <si>
    <t>вогнезахисне оброблення деревяних конструкцій</t>
  </si>
  <si>
    <t>розпилювання дров</t>
  </si>
  <si>
    <t>поточний ремонт силових мереж</t>
  </si>
  <si>
    <t>заправка картриджів</t>
  </si>
  <si>
    <r>
      <t>від додаткової господарської діяльності (батьківська плата за харчування дітей) -76 332,00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</si>
  <si>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Надійшло коштів - 76 598,71 грн в тому числі :</t>
  </si>
  <si>
    <t>планшети</t>
  </si>
  <si>
    <t>навчальне обладнання</t>
  </si>
  <si>
    <t>система відеоспостереження</t>
  </si>
  <si>
    <t>Лего</t>
  </si>
  <si>
    <t>компютерне та мережеве обладнання</t>
  </si>
  <si>
    <t>автоматичні сушарки для 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</si>
</sst>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topLeftCell="A17" workbookViewId="0">
      <selection activeCell="D50" sqref="D50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21" t="s">
        <v>10</v>
      </c>
      <c r="B1" s="22"/>
      <c r="C1" s="22"/>
      <c r="D1" s="22"/>
    </row>
    <row r="2" spans="1:4" ht="43.9" customHeight="1" x14ac:dyDescent="0.25">
      <c r="A2" s="21" t="s">
        <v>72</v>
      </c>
      <c r="B2" s="22"/>
      <c r="C2" s="22"/>
      <c r="D2" s="22"/>
    </row>
    <row r="3" spans="1:4" ht="15" customHeight="1" x14ac:dyDescent="0.25">
      <c r="A3" s="25"/>
      <c r="B3" s="25"/>
      <c r="C3" s="25"/>
      <c r="D3" s="25"/>
    </row>
    <row r="4" spans="1:4" ht="0.75" customHeight="1" x14ac:dyDescent="0.25">
      <c r="A4" s="25"/>
      <c r="B4" s="25"/>
      <c r="C4" s="25"/>
      <c r="D4" s="25"/>
    </row>
    <row r="5" spans="1:4" ht="15" hidden="1" customHeight="1" x14ac:dyDescent="0.25">
      <c r="A5" s="24"/>
      <c r="B5" s="24"/>
      <c r="C5" s="24"/>
      <c r="D5" s="24"/>
    </row>
    <row r="6" spans="1:4" ht="17.25" customHeight="1" x14ac:dyDescent="0.25">
      <c r="A6" s="26" t="s">
        <v>73</v>
      </c>
      <c r="B6" s="26"/>
      <c r="C6" s="26"/>
      <c r="D6" s="26"/>
    </row>
    <row r="7" spans="1:4" ht="15" customHeight="1" x14ac:dyDescent="0.25">
      <c r="A7" s="27" t="s">
        <v>14</v>
      </c>
      <c r="B7" s="27"/>
      <c r="C7" s="27"/>
      <c r="D7" s="27"/>
    </row>
    <row r="8" spans="1:4" ht="18.75" customHeight="1" x14ac:dyDescent="0.25">
      <c r="A8" s="28" t="s">
        <v>74</v>
      </c>
      <c r="B8" s="28"/>
      <c r="C8" s="28"/>
      <c r="D8" s="28"/>
    </row>
    <row r="9" spans="1:4" ht="15.75" customHeight="1" x14ac:dyDescent="0.25">
      <c r="A9" s="29" t="s">
        <v>21</v>
      </c>
      <c r="B9" s="29"/>
      <c r="C9" s="29"/>
      <c r="D9" s="29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22</v>
      </c>
      <c r="D12" s="15">
        <v>3729216.02</v>
      </c>
    </row>
    <row r="13" spans="1:4" x14ac:dyDescent="0.25">
      <c r="B13" s="2">
        <v>2</v>
      </c>
      <c r="C13" s="2" t="s">
        <v>23</v>
      </c>
      <c r="D13" s="15">
        <v>845568.3</v>
      </c>
    </row>
    <row r="14" spans="1:4" x14ac:dyDescent="0.25">
      <c r="B14" s="2">
        <v>3</v>
      </c>
      <c r="C14" s="2" t="s">
        <v>13</v>
      </c>
      <c r="D14" s="15">
        <v>1218</v>
      </c>
    </row>
    <row r="15" spans="1:4" x14ac:dyDescent="0.25">
      <c r="B15" s="2"/>
      <c r="C15" s="5" t="s">
        <v>6</v>
      </c>
      <c r="D15" s="16">
        <f>D12+D13+D14</f>
        <v>4576002.32</v>
      </c>
    </row>
    <row r="16" spans="1:4" ht="14.25" customHeight="1" x14ac:dyDescent="0.25">
      <c r="A16" s="23"/>
      <c r="B16" s="23"/>
      <c r="C16" s="23"/>
      <c r="D16" s="23"/>
    </row>
    <row r="17" spans="1:7" x14ac:dyDescent="0.25">
      <c r="A17" s="24" t="s">
        <v>0</v>
      </c>
      <c r="B17" s="24"/>
      <c r="C17" s="24"/>
      <c r="D17" s="24"/>
    </row>
    <row r="18" spans="1:7" x14ac:dyDescent="0.25">
      <c r="D18" t="s">
        <v>4</v>
      </c>
      <c r="G18" s="1"/>
    </row>
    <row r="19" spans="1:7" x14ac:dyDescent="0.25">
      <c r="B19" s="2" t="s">
        <v>1</v>
      </c>
      <c r="C19" s="2" t="s">
        <v>3</v>
      </c>
      <c r="D19" s="2" t="s">
        <v>2</v>
      </c>
    </row>
    <row r="20" spans="1:7" x14ac:dyDescent="0.25">
      <c r="B20" s="2">
        <v>1</v>
      </c>
      <c r="C20" s="2" t="s">
        <v>5</v>
      </c>
      <c r="D20" s="15">
        <v>122775.6</v>
      </c>
    </row>
    <row r="21" spans="1:7" x14ac:dyDescent="0.25">
      <c r="B21" s="2">
        <v>2</v>
      </c>
      <c r="C21" s="2" t="s">
        <v>28</v>
      </c>
      <c r="D21" s="15">
        <v>25992.81</v>
      </c>
    </row>
    <row r="22" spans="1:7" x14ac:dyDescent="0.25">
      <c r="B22" s="2">
        <v>3</v>
      </c>
      <c r="C22" s="2" t="s">
        <v>52</v>
      </c>
      <c r="D22" s="15">
        <v>37900</v>
      </c>
    </row>
    <row r="23" spans="1:7" x14ac:dyDescent="0.25">
      <c r="B23" s="2">
        <v>4</v>
      </c>
      <c r="C23" s="2" t="s">
        <v>40</v>
      </c>
      <c r="D23" s="15">
        <v>3750</v>
      </c>
    </row>
    <row r="24" spans="1:7" x14ac:dyDescent="0.25">
      <c r="B24" s="2">
        <v>5</v>
      </c>
      <c r="C24" s="2" t="s">
        <v>41</v>
      </c>
      <c r="D24" s="15">
        <v>30420</v>
      </c>
    </row>
    <row r="25" spans="1:7" x14ac:dyDescent="0.25">
      <c r="B25" s="2">
        <v>6</v>
      </c>
      <c r="C25" s="2" t="s">
        <v>54</v>
      </c>
      <c r="D25" s="15">
        <v>1185</v>
      </c>
    </row>
    <row r="26" spans="1:7" x14ac:dyDescent="0.25">
      <c r="B26" s="2">
        <v>7</v>
      </c>
      <c r="C26" s="2" t="s">
        <v>42</v>
      </c>
      <c r="D26" s="15">
        <v>30398.560000000001</v>
      </c>
    </row>
    <row r="27" spans="1:7" x14ac:dyDescent="0.25">
      <c r="B27" s="2">
        <v>8</v>
      </c>
      <c r="C27" s="2" t="s">
        <v>55</v>
      </c>
      <c r="D27" s="15">
        <v>2531.4</v>
      </c>
    </row>
    <row r="28" spans="1:7" x14ac:dyDescent="0.25">
      <c r="B28" s="2">
        <v>9</v>
      </c>
      <c r="C28" s="2" t="s">
        <v>76</v>
      </c>
      <c r="D28" s="15">
        <v>5976</v>
      </c>
    </row>
    <row r="29" spans="1:7" x14ac:dyDescent="0.25">
      <c r="B29" s="2">
        <v>10</v>
      </c>
      <c r="C29" s="2" t="s">
        <v>77</v>
      </c>
      <c r="D29" s="15">
        <v>4560</v>
      </c>
    </row>
    <row r="30" spans="1:7" x14ac:dyDescent="0.25">
      <c r="B30" s="2">
        <v>11</v>
      </c>
      <c r="C30" s="2" t="s">
        <v>53</v>
      </c>
      <c r="D30" s="15">
        <v>22200</v>
      </c>
    </row>
    <row r="31" spans="1:7" x14ac:dyDescent="0.25">
      <c r="B31" s="2">
        <v>12</v>
      </c>
      <c r="C31" s="2" t="s">
        <v>78</v>
      </c>
      <c r="D31" s="15">
        <v>4500</v>
      </c>
    </row>
    <row r="32" spans="1:7" x14ac:dyDescent="0.25">
      <c r="B32" s="2">
        <v>13</v>
      </c>
      <c r="C32" s="2" t="s">
        <v>80</v>
      </c>
      <c r="D32" s="15">
        <v>10497</v>
      </c>
    </row>
    <row r="33" spans="2:4" x14ac:dyDescent="0.25">
      <c r="B33" s="2">
        <v>14</v>
      </c>
      <c r="C33" s="2" t="s">
        <v>81</v>
      </c>
      <c r="D33" s="15">
        <v>2652</v>
      </c>
    </row>
    <row r="34" spans="2:4" x14ac:dyDescent="0.25">
      <c r="B34" s="2">
        <v>15</v>
      </c>
      <c r="C34" s="2" t="s">
        <v>82</v>
      </c>
      <c r="D34" s="15">
        <v>813.6</v>
      </c>
    </row>
    <row r="35" spans="2:4" x14ac:dyDescent="0.25">
      <c r="B35" s="2">
        <v>16</v>
      </c>
      <c r="C35" s="2" t="s">
        <v>56</v>
      </c>
      <c r="D35" s="15">
        <v>4000</v>
      </c>
    </row>
    <row r="36" spans="2:4" x14ac:dyDescent="0.25">
      <c r="B36" s="2">
        <v>17</v>
      </c>
      <c r="C36" s="2" t="s">
        <v>57</v>
      </c>
      <c r="D36" s="15">
        <v>39723.75</v>
      </c>
    </row>
    <row r="37" spans="2:4" x14ac:dyDescent="0.25">
      <c r="B37" s="2">
        <v>18</v>
      </c>
      <c r="C37" s="2" t="s">
        <v>60</v>
      </c>
      <c r="D37" s="15">
        <v>17991</v>
      </c>
    </row>
    <row r="38" spans="2:4" x14ac:dyDescent="0.25">
      <c r="B38" s="2">
        <v>19</v>
      </c>
      <c r="C38" s="2" t="s">
        <v>43</v>
      </c>
      <c r="D38" s="15">
        <v>53.04</v>
      </c>
    </row>
    <row r="39" spans="2:4" x14ac:dyDescent="0.25">
      <c r="B39" s="2">
        <v>20</v>
      </c>
      <c r="C39" s="2" t="s">
        <v>44</v>
      </c>
      <c r="D39" s="15">
        <v>2118</v>
      </c>
    </row>
    <row r="40" spans="2:4" x14ac:dyDescent="0.25">
      <c r="B40" s="2">
        <v>21</v>
      </c>
      <c r="C40" s="2" t="s">
        <v>61</v>
      </c>
      <c r="D40" s="15">
        <v>21000</v>
      </c>
    </row>
    <row r="41" spans="2:4" x14ac:dyDescent="0.25">
      <c r="B41" s="2">
        <v>22</v>
      </c>
      <c r="C41" s="2" t="s">
        <v>95</v>
      </c>
      <c r="D41" s="15">
        <v>235</v>
      </c>
    </row>
    <row r="42" spans="2:4" x14ac:dyDescent="0.25">
      <c r="B42" s="2">
        <v>23</v>
      </c>
      <c r="C42" s="2" t="s">
        <v>75</v>
      </c>
      <c r="D42" s="15">
        <v>1904.5</v>
      </c>
    </row>
    <row r="43" spans="2:4" x14ac:dyDescent="0.25">
      <c r="B43" s="2">
        <v>24</v>
      </c>
      <c r="C43" s="2" t="s">
        <v>96</v>
      </c>
      <c r="D43" s="15">
        <v>7800</v>
      </c>
    </row>
    <row r="44" spans="2:4" x14ac:dyDescent="0.25">
      <c r="B44" s="2">
        <v>25</v>
      </c>
      <c r="C44" s="2" t="s">
        <v>45</v>
      </c>
      <c r="D44" s="15">
        <v>3270</v>
      </c>
    </row>
    <row r="45" spans="2:4" x14ac:dyDescent="0.25">
      <c r="B45" s="2">
        <v>26</v>
      </c>
      <c r="C45" s="2" t="s">
        <v>58</v>
      </c>
      <c r="D45" s="15">
        <v>2167.35</v>
      </c>
    </row>
    <row r="46" spans="2:4" x14ac:dyDescent="0.25">
      <c r="B46" s="2">
        <v>27</v>
      </c>
      <c r="C46" s="2" t="s">
        <v>59</v>
      </c>
      <c r="D46" s="15">
        <v>5751.32</v>
      </c>
    </row>
    <row r="47" spans="2:4" x14ac:dyDescent="0.25">
      <c r="B47" s="2">
        <v>28</v>
      </c>
      <c r="C47" s="2" t="s">
        <v>39</v>
      </c>
      <c r="D47" s="15">
        <v>39766</v>
      </c>
    </row>
    <row r="48" spans="2:4" x14ac:dyDescent="0.25">
      <c r="B48" s="2">
        <v>29</v>
      </c>
      <c r="C48" s="2" t="s">
        <v>79</v>
      </c>
      <c r="D48" s="15">
        <v>11900</v>
      </c>
    </row>
    <row r="49" spans="1:4" x14ac:dyDescent="0.25">
      <c r="B49" s="2"/>
      <c r="C49" s="4" t="s">
        <v>6</v>
      </c>
      <c r="D49" s="16">
        <f>SUM(D20:D48)</f>
        <v>463831.92999999993</v>
      </c>
    </row>
    <row r="51" spans="1:4" x14ac:dyDescent="0.25">
      <c r="A51" s="20" t="s">
        <v>7</v>
      </c>
      <c r="B51" s="20"/>
      <c r="C51" s="20"/>
      <c r="D51" s="20"/>
    </row>
    <row r="53" spans="1:4" x14ac:dyDescent="0.25">
      <c r="B53" s="2" t="s">
        <v>1</v>
      </c>
      <c r="C53" s="2" t="s">
        <v>12</v>
      </c>
      <c r="D53" s="2" t="s">
        <v>2</v>
      </c>
    </row>
    <row r="54" spans="1:4" x14ac:dyDescent="0.25">
      <c r="B54" s="2">
        <v>1</v>
      </c>
      <c r="C54" s="2" t="s">
        <v>8</v>
      </c>
      <c r="D54" s="17">
        <v>80624.56</v>
      </c>
    </row>
    <row r="56" spans="1:4" x14ac:dyDescent="0.25">
      <c r="A56" s="20" t="s">
        <v>9</v>
      </c>
      <c r="B56" s="20"/>
      <c r="C56" s="20"/>
      <c r="D56" s="20"/>
    </row>
    <row r="58" spans="1:4" x14ac:dyDescent="0.25">
      <c r="B58" s="2" t="s">
        <v>1</v>
      </c>
      <c r="C58" s="2" t="s">
        <v>12</v>
      </c>
      <c r="D58" s="2" t="s">
        <v>2</v>
      </c>
    </row>
    <row r="59" spans="1:4" x14ac:dyDescent="0.25">
      <c r="B59" s="2">
        <v>1</v>
      </c>
      <c r="C59" s="2" t="s">
        <v>11</v>
      </c>
      <c r="D59" s="15">
        <v>4200</v>
      </c>
    </row>
    <row r="60" spans="1:4" x14ac:dyDescent="0.25">
      <c r="B60" s="2">
        <v>2</v>
      </c>
      <c r="C60" s="2" t="s">
        <v>29</v>
      </c>
      <c r="D60" s="15">
        <v>18666.66</v>
      </c>
    </row>
    <row r="61" spans="1:4" x14ac:dyDescent="0.25">
      <c r="B61" s="2">
        <v>3</v>
      </c>
      <c r="C61" s="2" t="s">
        <v>64</v>
      </c>
      <c r="D61" s="15">
        <v>2973.75</v>
      </c>
    </row>
    <row r="62" spans="1:4" x14ac:dyDescent="0.25">
      <c r="B62" s="2">
        <v>4</v>
      </c>
      <c r="C62" s="2" t="s">
        <v>65</v>
      </c>
      <c r="D62" s="15">
        <v>950</v>
      </c>
    </row>
    <row r="63" spans="1:4" x14ac:dyDescent="0.25">
      <c r="B63" s="2">
        <v>5</v>
      </c>
      <c r="C63" s="2" t="s">
        <v>30</v>
      </c>
      <c r="D63" s="15">
        <v>105</v>
      </c>
    </row>
    <row r="64" spans="1:4" x14ac:dyDescent="0.25">
      <c r="B64" s="2">
        <v>6</v>
      </c>
      <c r="C64" s="2" t="s">
        <v>24</v>
      </c>
      <c r="D64" s="15">
        <v>1932.58</v>
      </c>
    </row>
    <row r="65" spans="2:4" x14ac:dyDescent="0.25">
      <c r="B65" s="2">
        <v>7</v>
      </c>
      <c r="C65" s="2" t="s">
        <v>88</v>
      </c>
      <c r="D65" s="15">
        <v>900</v>
      </c>
    </row>
    <row r="66" spans="2:4" x14ac:dyDescent="0.25">
      <c r="B66" s="2">
        <v>8</v>
      </c>
      <c r="C66" s="2" t="s">
        <v>31</v>
      </c>
      <c r="D66" s="15">
        <v>925</v>
      </c>
    </row>
    <row r="67" spans="2:4" x14ac:dyDescent="0.25">
      <c r="B67" s="2">
        <v>9</v>
      </c>
      <c r="C67" s="2" t="s">
        <v>32</v>
      </c>
      <c r="D67" s="15">
        <v>900</v>
      </c>
    </row>
    <row r="68" spans="2:4" x14ac:dyDescent="0.25">
      <c r="B68" s="2">
        <v>10</v>
      </c>
      <c r="C68" s="2" t="s">
        <v>63</v>
      </c>
      <c r="D68" s="15">
        <v>219.48</v>
      </c>
    </row>
    <row r="69" spans="2:4" x14ac:dyDescent="0.25">
      <c r="B69" s="2">
        <v>11</v>
      </c>
      <c r="C69" s="2" t="s">
        <v>46</v>
      </c>
      <c r="D69" s="15">
        <v>2400</v>
      </c>
    </row>
    <row r="70" spans="2:4" x14ac:dyDescent="0.25">
      <c r="B70" s="2">
        <v>12</v>
      </c>
      <c r="C70" s="2" t="s">
        <v>84</v>
      </c>
      <c r="D70" s="15">
        <v>9500</v>
      </c>
    </row>
    <row r="71" spans="2:4" ht="30" x14ac:dyDescent="0.25">
      <c r="B71" s="2">
        <v>13</v>
      </c>
      <c r="C71" s="9" t="s">
        <v>62</v>
      </c>
      <c r="D71" s="15">
        <v>1106</v>
      </c>
    </row>
    <row r="72" spans="2:4" x14ac:dyDescent="0.25">
      <c r="B72" s="2">
        <v>14</v>
      </c>
      <c r="C72" s="2" t="s">
        <v>33</v>
      </c>
      <c r="D72" s="15">
        <v>1616.99</v>
      </c>
    </row>
    <row r="73" spans="2:4" x14ac:dyDescent="0.25">
      <c r="B73" s="2">
        <v>15</v>
      </c>
      <c r="C73" s="2" t="s">
        <v>85</v>
      </c>
      <c r="D73" s="15">
        <v>23265</v>
      </c>
    </row>
    <row r="74" spans="2:4" x14ac:dyDescent="0.25">
      <c r="B74" s="2">
        <v>16</v>
      </c>
      <c r="C74" s="2" t="s">
        <v>86</v>
      </c>
      <c r="D74" s="15">
        <v>34920</v>
      </c>
    </row>
    <row r="75" spans="2:4" ht="30" x14ac:dyDescent="0.25">
      <c r="B75" s="2">
        <v>17</v>
      </c>
      <c r="C75" s="9" t="s">
        <v>34</v>
      </c>
      <c r="D75" s="15">
        <v>99904</v>
      </c>
    </row>
    <row r="76" spans="2:4" x14ac:dyDescent="0.25">
      <c r="B76" s="2">
        <v>18</v>
      </c>
      <c r="C76" s="9" t="s">
        <v>47</v>
      </c>
      <c r="D76" s="15">
        <v>5803.73</v>
      </c>
    </row>
    <row r="77" spans="2:4" x14ac:dyDescent="0.25">
      <c r="B77" s="2">
        <v>19</v>
      </c>
      <c r="C77" s="9" t="s">
        <v>66</v>
      </c>
      <c r="D77" s="15">
        <v>500</v>
      </c>
    </row>
    <row r="78" spans="2:4" x14ac:dyDescent="0.25">
      <c r="B78" s="2">
        <v>20</v>
      </c>
      <c r="C78" s="9" t="s">
        <v>48</v>
      </c>
      <c r="D78" s="15">
        <v>3447.15</v>
      </c>
    </row>
    <row r="79" spans="2:4" x14ac:dyDescent="0.25">
      <c r="B79" s="2">
        <v>21</v>
      </c>
      <c r="C79" s="9" t="s">
        <v>49</v>
      </c>
      <c r="D79" s="15">
        <v>4541.25</v>
      </c>
    </row>
    <row r="80" spans="2:4" x14ac:dyDescent="0.25">
      <c r="B80" s="2">
        <v>22</v>
      </c>
      <c r="C80" s="9" t="s">
        <v>50</v>
      </c>
      <c r="D80" s="15">
        <v>1522.08</v>
      </c>
    </row>
    <row r="81" spans="1:4" x14ac:dyDescent="0.25">
      <c r="B81" s="2">
        <v>23</v>
      </c>
      <c r="C81" s="9" t="s">
        <v>67</v>
      </c>
      <c r="D81" s="15">
        <v>173202.63</v>
      </c>
    </row>
    <row r="82" spans="1:4" x14ac:dyDescent="0.25">
      <c r="B82" s="2">
        <v>24</v>
      </c>
      <c r="C82" s="9" t="s">
        <v>87</v>
      </c>
      <c r="D82" s="15">
        <v>1862.5</v>
      </c>
    </row>
    <row r="83" spans="1:4" ht="30" x14ac:dyDescent="0.25">
      <c r="B83" s="2">
        <v>25</v>
      </c>
      <c r="C83" s="9" t="s">
        <v>83</v>
      </c>
      <c r="D83" s="15">
        <v>3700</v>
      </c>
    </row>
    <row r="84" spans="1:4" x14ac:dyDescent="0.25">
      <c r="B84" s="2"/>
      <c r="C84" s="4" t="s">
        <v>6</v>
      </c>
      <c r="D84" s="16">
        <f>SUM(D59:D83)</f>
        <v>399063.8</v>
      </c>
    </row>
    <row r="86" spans="1:4" x14ac:dyDescent="0.25">
      <c r="B86" s="3"/>
      <c r="C86" s="3"/>
      <c r="D86" s="3"/>
    </row>
    <row r="87" spans="1:4" x14ac:dyDescent="0.25">
      <c r="A87" s="20" t="s">
        <v>18</v>
      </c>
      <c r="B87" s="20"/>
      <c r="C87" s="20"/>
      <c r="D87" s="20"/>
    </row>
    <row r="88" spans="1:4" x14ac:dyDescent="0.25">
      <c r="B88" s="3"/>
      <c r="C88" s="3"/>
      <c r="D88" s="3"/>
    </row>
    <row r="89" spans="1:4" x14ac:dyDescent="0.25">
      <c r="B89" s="2" t="s">
        <v>1</v>
      </c>
      <c r="C89" s="2" t="s">
        <v>12</v>
      </c>
      <c r="D89" s="2" t="s">
        <v>2</v>
      </c>
    </row>
    <row r="90" spans="1:4" x14ac:dyDescent="0.25">
      <c r="B90" s="2">
        <v>1</v>
      </c>
      <c r="C90" s="2" t="s">
        <v>19</v>
      </c>
      <c r="D90" s="15">
        <v>54817.82</v>
      </c>
    </row>
    <row r="91" spans="1:4" x14ac:dyDescent="0.25">
      <c r="B91" s="2">
        <v>2</v>
      </c>
      <c r="C91" s="2" t="s">
        <v>68</v>
      </c>
      <c r="D91" s="15">
        <v>179640</v>
      </c>
    </row>
    <row r="92" spans="1:4" x14ac:dyDescent="0.25">
      <c r="B92" s="2"/>
      <c r="C92" s="5" t="s">
        <v>20</v>
      </c>
      <c r="D92" s="16">
        <f>SUM(D90:D91)</f>
        <v>234457.82</v>
      </c>
    </row>
    <row r="93" spans="1:4" x14ac:dyDescent="0.25">
      <c r="B93" s="3"/>
      <c r="C93" s="3"/>
      <c r="D93" s="3"/>
    </row>
    <row r="94" spans="1:4" x14ac:dyDescent="0.25">
      <c r="B94" s="12"/>
      <c r="C94" s="12"/>
      <c r="D94" s="12"/>
    </row>
    <row r="95" spans="1:4" x14ac:dyDescent="0.25">
      <c r="A95" s="12" t="s">
        <v>15</v>
      </c>
      <c r="B95" s="12"/>
      <c r="C95" s="12"/>
      <c r="D95" s="12"/>
    </row>
    <row r="96" spans="1:4" x14ac:dyDescent="0.25">
      <c r="A96" s="12" t="s">
        <v>16</v>
      </c>
      <c r="B96" s="13"/>
      <c r="C96" s="13"/>
      <c r="D96" s="13"/>
    </row>
    <row r="97" spans="1:4" x14ac:dyDescent="0.25">
      <c r="A97" s="13" t="s">
        <v>35</v>
      </c>
      <c r="B97" s="14"/>
      <c r="C97" s="14"/>
      <c r="D97" s="14"/>
    </row>
    <row r="98" spans="1:4" x14ac:dyDescent="0.25">
      <c r="A98" s="14" t="s">
        <v>90</v>
      </c>
      <c r="B98" s="13"/>
      <c r="C98" s="13"/>
      <c r="D98" s="13"/>
    </row>
    <row r="99" spans="1:4" x14ac:dyDescent="0.25">
      <c r="A99" s="13" t="s">
        <v>89</v>
      </c>
      <c r="B99" s="10"/>
      <c r="C99" s="10"/>
      <c r="D99" s="10"/>
    </row>
    <row r="100" spans="1:4" x14ac:dyDescent="0.25">
      <c r="A100" s="10" t="s">
        <v>17</v>
      </c>
      <c r="B100" s="11"/>
      <c r="C100" s="11"/>
      <c r="D100" s="11"/>
    </row>
    <row r="101" spans="1:4" x14ac:dyDescent="0.25">
      <c r="A101" s="11" t="s">
        <v>7</v>
      </c>
    </row>
    <row r="102" spans="1:4" x14ac:dyDescent="0.25">
      <c r="B102" s="2" t="s">
        <v>1</v>
      </c>
      <c r="C102" s="2" t="s">
        <v>12</v>
      </c>
      <c r="D102" s="2" t="s">
        <v>2</v>
      </c>
    </row>
    <row r="103" spans="1:4" x14ac:dyDescent="0.25">
      <c r="B103" s="2">
        <v>1</v>
      </c>
      <c r="C103" s="2" t="s">
        <v>8</v>
      </c>
      <c r="D103" s="16">
        <v>70046.490000000005</v>
      </c>
    </row>
    <row r="106" spans="1:4" x14ac:dyDescent="0.25">
      <c r="B106" s="12"/>
      <c r="C106" s="12"/>
      <c r="D106" s="12"/>
    </row>
    <row r="107" spans="1:4" x14ac:dyDescent="0.25">
      <c r="A107" s="12" t="s">
        <v>36</v>
      </c>
      <c r="B107" s="3"/>
      <c r="C107" s="3"/>
      <c r="D107" s="3"/>
    </row>
    <row r="108" spans="1:4" x14ac:dyDescent="0.25">
      <c r="B108" s="2" t="s">
        <v>1</v>
      </c>
      <c r="C108" s="2" t="s">
        <v>12</v>
      </c>
      <c r="D108" s="2" t="s">
        <v>2</v>
      </c>
    </row>
    <row r="109" spans="1:4" x14ac:dyDescent="0.25">
      <c r="B109" s="2">
        <v>1</v>
      </c>
      <c r="C109" s="2" t="s">
        <v>37</v>
      </c>
      <c r="D109" s="15">
        <v>17000</v>
      </c>
    </row>
    <row r="110" spans="1:4" x14ac:dyDescent="0.25">
      <c r="B110" s="2">
        <v>2</v>
      </c>
      <c r="C110" s="2" t="s">
        <v>38</v>
      </c>
      <c r="D110" s="15">
        <v>49000</v>
      </c>
    </row>
    <row r="111" spans="1:4" x14ac:dyDescent="0.25">
      <c r="B111" s="2">
        <v>3</v>
      </c>
      <c r="C111" s="2" t="s">
        <v>91</v>
      </c>
      <c r="D111" s="15">
        <v>48895</v>
      </c>
    </row>
    <row r="112" spans="1:4" x14ac:dyDescent="0.25">
      <c r="B112" s="2">
        <v>4</v>
      </c>
      <c r="C112" s="2" t="s">
        <v>92</v>
      </c>
      <c r="D112" s="15">
        <v>49836</v>
      </c>
    </row>
    <row r="113" spans="1:4" x14ac:dyDescent="0.25">
      <c r="B113" s="2">
        <v>5</v>
      </c>
      <c r="C113" s="2" t="s">
        <v>51</v>
      </c>
      <c r="D113" s="15">
        <v>6960</v>
      </c>
    </row>
    <row r="114" spans="1:4" x14ac:dyDescent="0.25">
      <c r="B114" s="2">
        <v>6</v>
      </c>
      <c r="C114" s="2" t="s">
        <v>69</v>
      </c>
      <c r="D114" s="15">
        <v>12498</v>
      </c>
    </row>
    <row r="115" spans="1:4" x14ac:dyDescent="0.25">
      <c r="B115" s="2">
        <v>7</v>
      </c>
      <c r="C115" s="2" t="s">
        <v>70</v>
      </c>
      <c r="D115" s="15">
        <v>12499</v>
      </c>
    </row>
    <row r="116" spans="1:4" x14ac:dyDescent="0.25">
      <c r="B116" s="2">
        <v>8</v>
      </c>
      <c r="C116" s="2" t="s">
        <v>93</v>
      </c>
      <c r="D116" s="15">
        <v>16066</v>
      </c>
    </row>
    <row r="117" spans="1:4" x14ac:dyDescent="0.25">
      <c r="B117" s="2"/>
      <c r="C117" s="5" t="s">
        <v>6</v>
      </c>
      <c r="D117" s="16">
        <f>SUM(D109:D116)</f>
        <v>212754</v>
      </c>
    </row>
    <row r="118" spans="1:4" x14ac:dyDescent="0.25">
      <c r="B118" s="7"/>
      <c r="C118" s="7"/>
      <c r="D118" s="7"/>
    </row>
    <row r="119" spans="1:4" ht="9" customHeight="1" x14ac:dyDescent="0.25">
      <c r="A119" s="7"/>
      <c r="B119" s="8"/>
      <c r="C119" s="8"/>
      <c r="D119" s="8"/>
    </row>
    <row r="120" spans="1:4" x14ac:dyDescent="0.25">
      <c r="A120" s="8"/>
      <c r="B120" s="8"/>
      <c r="C120" s="8"/>
      <c r="D120" s="8"/>
    </row>
    <row r="121" spans="1:4" x14ac:dyDescent="0.25">
      <c r="A121" s="8"/>
      <c r="B121" s="19" t="s">
        <v>25</v>
      </c>
      <c r="C121" s="20"/>
      <c r="D121" s="20"/>
    </row>
    <row r="122" spans="1:4" x14ac:dyDescent="0.25">
      <c r="A122" s="8"/>
      <c r="B122" s="11"/>
      <c r="C122" s="11"/>
      <c r="D122" s="11"/>
    </row>
    <row r="123" spans="1:4" x14ac:dyDescent="0.25">
      <c r="A123" s="11" t="s">
        <v>0</v>
      </c>
      <c r="B123" s="7"/>
      <c r="C123" s="7"/>
      <c r="D123" s="7"/>
    </row>
    <row r="124" spans="1:4" ht="16.5" customHeight="1" x14ac:dyDescent="0.25">
      <c r="A124" s="7"/>
      <c r="B124" s="2" t="s">
        <v>1</v>
      </c>
      <c r="C124" s="2" t="s">
        <v>3</v>
      </c>
      <c r="D124" s="2" t="s">
        <v>2</v>
      </c>
    </row>
    <row r="125" spans="1:4" x14ac:dyDescent="0.25">
      <c r="B125" s="2">
        <v>1</v>
      </c>
      <c r="C125" s="2" t="s">
        <v>26</v>
      </c>
      <c r="D125" s="15">
        <f>7554.67+5581.99+115.35</f>
        <v>13252.01</v>
      </c>
    </row>
    <row r="126" spans="1:4" x14ac:dyDescent="0.25">
      <c r="B126" s="2">
        <v>2</v>
      </c>
      <c r="C126" s="2" t="s">
        <v>71</v>
      </c>
      <c r="D126" s="15">
        <v>2500</v>
      </c>
    </row>
    <row r="127" spans="1:4" x14ac:dyDescent="0.25">
      <c r="B127" s="2">
        <v>3</v>
      </c>
      <c r="C127" s="2" t="s">
        <v>94</v>
      </c>
      <c r="D127" s="15">
        <v>828.8</v>
      </c>
    </row>
    <row r="128" spans="1:4" x14ac:dyDescent="0.25">
      <c r="B128" s="2"/>
      <c r="C128" s="5" t="s">
        <v>6</v>
      </c>
      <c r="D128" s="16">
        <f>SUM(D125:D127)</f>
        <v>16580.810000000001</v>
      </c>
    </row>
    <row r="132" spans="2:4" x14ac:dyDescent="0.25">
      <c r="B132" s="18" t="s">
        <v>27</v>
      </c>
      <c r="C132" s="18"/>
      <c r="D132" s="18"/>
    </row>
    <row r="163" ht="4.5" customHeight="1" x14ac:dyDescent="0.25"/>
    <row r="164" hidden="1" x14ac:dyDescent="0.25"/>
  </sheetData>
  <mergeCells count="16"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  <mergeCell ref="B132:D132"/>
    <mergeCell ref="B121:D121"/>
    <mergeCell ref="A51:D51"/>
    <mergeCell ref="A56:D56"/>
    <mergeCell ref="A87:D87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2017-12-11T08:21:35Z</cp:lastPrinted>
  <dcterms:created xsi:type="dcterms:W3CDTF">2017-12-04T15:35:51Z</dcterms:created>
  <dcterms:modified xsi:type="dcterms:W3CDTF">2021-01-11T13:56:46Z</dcterms:modified>
</cp:coreProperties>
</file>