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<sst xmlns="http://schemas.openxmlformats.org/spreadsheetml/2006/main" count="107" uniqueCount="80">
  <si>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</si>
  <si>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</si>
  <si>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</si>
  <si>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</si>
  <si>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грн.</t>
  </si>
  <si>
    <t>дизпаливо для шк.автобуса</t>
  </si>
  <si>
    <t>разом</t>
  </si>
  <si>
    <t>На придбання продуктів харчування:</t>
  </si>
  <si>
    <t>продукти харчування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</si>
  <si>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</si>
  <si>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</si>
  <si>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</si>
  <si>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 xml:space="preserve">Назва </t>
  </si>
  <si>
    <t>видатки на відрядження</t>
  </si>
  <si>
    <t>Загальний фонд.</t>
  </si>
  <si>
    <t>Спеціальний фонд</t>
  </si>
  <si>
    <t>Надходження і використання коштів, отриманих як плата за послуги</t>
  </si>
  <si>
    <t>Видатки:</t>
  </si>
  <si>
    <t>На оплату енергоносіїв</t>
  </si>
  <si>
    <t>оплата електроенергії</t>
  </si>
  <si>
    <t>Разом</t>
  </si>
  <si>
    <t>На заробітну плату:</t>
  </si>
  <si>
    <t>Заробітна плата</t>
  </si>
  <si>
    <t>Нарахування на зарплату</t>
  </si>
  <si>
    <t>телекомунікаційні послуги</t>
  </si>
  <si>
    <t>Від отриманих благодійних внесків</t>
  </si>
  <si>
    <t>Підручники</t>
  </si>
  <si>
    <t>Начальник відділу освіти, молоді та спорту                                                                     Макшеєва Н.С.</t>
  </si>
  <si>
    <t>електротехнічні матеріали</t>
  </si>
  <si>
    <t>тех.обслуговування обладнання топкових</t>
  </si>
  <si>
    <t>організація та підтримка доступу до ЄДЕБО</t>
  </si>
  <si>
    <t>надання пакетів оновлення КП "Курс"</t>
  </si>
  <si>
    <t>тех.підтримка програмного забезпечення</t>
  </si>
  <si>
    <t>заміна автоматичного вимикача</t>
  </si>
  <si>
    <t>гідрохімічне очищення та поточний ремонт лівого крила системи опалення</t>
  </si>
  <si>
    <t>Отримано залишок - 266,71 грн.</t>
  </si>
  <si>
    <t>Спеціальний фонд (придбання)</t>
  </si>
  <si>
    <t>ноутбук</t>
  </si>
  <si>
    <t>інтерактивний комплекс</t>
  </si>
  <si>
    <t>медикаменти, деззасоби</t>
  </si>
  <si>
    <t>жалюзі</t>
  </si>
  <si>
    <t>меблі</t>
  </si>
  <si>
    <t>будівельні матеріали</t>
  </si>
  <si>
    <t>документи про освіту</t>
  </si>
  <si>
    <t>шкільна документація</t>
  </si>
  <si>
    <t>канцтовари</t>
  </si>
  <si>
    <t>інструментальний контроль ТЗ</t>
  </si>
  <si>
    <t>послуги з дератизації та дезінсекції</t>
  </si>
  <si>
    <t>профілактичне обстеження працівників</t>
  </si>
  <si>
    <t>медичний огляд працівників</t>
  </si>
  <si>
    <t>гігієнічне навчання</t>
  </si>
  <si>
    <t>МФУ</t>
  </si>
  <si>
    <t xml:space="preserve">Фінансовий звіт за 9 місяців 2020 року по Лікарський навчально-виховний комплекс
«загальноосвітня школа І-ІІІ ступенів – дошкільний навчальний заклад»
Миколаївської сільської ради Сумської району Сумської області
Миколаївської сільської ради Сумського району Сумської області
</t>
  </si>
  <si>
    <r>
      <t>Всього видатки за 9 місяців 2020 року складають - 4 415 600,31</t>
    </r>
    <r>
      <rPr>
        <u val="single"/>
        <sz val="11"/>
        <color indexed="10"/>
        <rFont val="Calibri"/>
        <family val="2"/>
      </rPr>
      <t xml:space="preserve"> </t>
    </r>
    <r>
      <rPr>
        <u val="single"/>
        <sz val="11"/>
        <rFont val="Calibri"/>
        <family val="2"/>
      </rPr>
      <t xml:space="preserve">  грн., в тому числі</t>
    </r>
  </si>
  <si>
    <t>Станом на 01.10.2020р. витрачено згідно кошторису 4 263 770,97 грн.а саме :</t>
  </si>
  <si>
    <t>запчастини для шкільного автобуса</t>
  </si>
  <si>
    <t>компюерне та мережеве обладнання</t>
  </si>
  <si>
    <t>вікна та двері</t>
  </si>
  <si>
    <t>килими</t>
  </si>
  <si>
    <t>господарські товари</t>
  </si>
  <si>
    <t>лавки для стадіону</t>
  </si>
  <si>
    <t>світильники</t>
  </si>
  <si>
    <t>миючі засоби</t>
  </si>
  <si>
    <t>засоби гігієни</t>
  </si>
  <si>
    <t>навчальні засоби</t>
  </si>
  <si>
    <t>спортивний одяг, шкільна форма</t>
  </si>
  <si>
    <t>страхування цивільно-правової відповідальності власників транспортних засобів</t>
  </si>
  <si>
    <t>повірка вимірювальної техніки</t>
  </si>
  <si>
    <t>тех.обслуговування газового обладання</t>
  </si>
  <si>
    <t>тех.обслуговування (перезарядка) вогнегасників</t>
  </si>
  <si>
    <t>виготовлення тех.документації</t>
  </si>
  <si>
    <t>поточний ремонт підлоги холу</t>
  </si>
  <si>
    <t>навчання з пожежної охорони, цивільного захисту</t>
  </si>
  <si>
    <t>деревина паливна</t>
  </si>
  <si>
    <r>
      <t>від додаткової господарської діяльності (батьківська плата за харчування дітей) -50 524,00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грн.</t>
    </r>
  </si>
  <si>
    <t>Надійшло коштів - 50 790,71 грн в тому числі :</t>
  </si>
  <si>
    <t>комплект меблів</t>
  </si>
  <si>
    <t>стінки НУШ</t>
  </si>
  <si>
    <t>запчастини для шкільних автобусів</t>
  </si>
  <si>
    <t>мотокоса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</si>
</sst>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0" borderId="10" xfId="0" applyNumberFormat="1" applyBorder="1" applyAlignment="1">
      <alignment/>
    </xf>
    <xf numFmtId="4" fontId="3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3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73">
      <selection activeCell="D111" sqref="D111"/>
    </sheetView>
  </sheetViews>
  <sheetFormatPr defaultColWidth="9.140625" defaultRowHeight="15"/>
  <cols>
    <col min="1" max="1" width="3.28125" style="0" customWidth="1"/>
    <col min="2" max="2" width="7.7109375" style="0" customWidth="1"/>
    <col min="3" max="3" width="54.28125" style="0" customWidth="1"/>
    <col min="4" max="4" width="23.28125" style="0" customWidth="1"/>
    <col min="5" max="5" width="14.00390625" style="0" customWidth="1"/>
    <col min="6" max="6" width="4.7109375" style="0" customWidth="1"/>
  </cols>
  <sheetData>
    <row r="1" spans="1:4" ht="45.75" customHeight="1">
      <c r="A1" s="18" t="s">
        <v>10</v>
      </c>
      <c r="B1" s="19"/>
      <c r="C1" s="19"/>
      <c r="D1" s="19"/>
    </row>
    <row r="2" spans="1:4" ht="43.5" customHeight="1">
      <c r="A2" s="18" t="s">
        <v>52</v>
      </c>
      <c r="B2" s="19"/>
      <c r="C2" s="19"/>
      <c r="D2" s="19"/>
    </row>
    <row r="3" spans="1:4" ht="15" customHeight="1">
      <c r="A3" s="22"/>
      <c r="B3" s="22"/>
      <c r="C3" s="22"/>
      <c r="D3" s="22"/>
    </row>
    <row r="4" spans="1:4" ht="0.75" customHeight="1">
      <c r="A4" s="22"/>
      <c r="B4" s="22"/>
      <c r="C4" s="22"/>
      <c r="D4" s="22"/>
    </row>
    <row r="5" spans="1:4" ht="15" customHeight="1" hidden="1">
      <c r="A5" s="21"/>
      <c r="B5" s="21"/>
      <c r="C5" s="21"/>
      <c r="D5" s="21"/>
    </row>
    <row r="6" spans="1:4" ht="17.25" customHeight="1">
      <c r="A6" s="23" t="s">
        <v>53</v>
      </c>
      <c r="B6" s="23"/>
      <c r="C6" s="23"/>
      <c r="D6" s="23"/>
    </row>
    <row r="7" spans="1:4" ht="15" customHeight="1">
      <c r="A7" s="21" t="s">
        <v>14</v>
      </c>
      <c r="B7" s="21"/>
      <c r="C7" s="21"/>
      <c r="D7" s="21"/>
    </row>
    <row r="8" spans="1:4" ht="18.75" customHeight="1">
      <c r="A8" s="24" t="s">
        <v>54</v>
      </c>
      <c r="B8" s="24"/>
      <c r="C8" s="24"/>
      <c r="D8" s="24"/>
    </row>
    <row r="9" spans="1:4" ht="15.75" customHeight="1">
      <c r="A9" s="25" t="s">
        <v>21</v>
      </c>
      <c r="B9" s="25"/>
      <c r="C9" s="25"/>
      <c r="D9" s="25"/>
    </row>
    <row r="10" spans="1:4" ht="11.25" customHeight="1">
      <c r="A10" s="6"/>
      <c r="B10" s="6"/>
      <c r="C10" s="6"/>
      <c r="D10" s="6"/>
    </row>
    <row r="11" spans="2:4" ht="15">
      <c r="B11" s="2" t="s">
        <v>1</v>
      </c>
      <c r="C11" s="2" t="s">
        <v>12</v>
      </c>
      <c r="D11" s="2" t="s">
        <v>2</v>
      </c>
    </row>
    <row r="12" spans="2:4" ht="15">
      <c r="B12" s="2">
        <v>1</v>
      </c>
      <c r="C12" s="2" t="s">
        <v>22</v>
      </c>
      <c r="D12" s="15">
        <v>2720088.77</v>
      </c>
    </row>
    <row r="13" spans="2:4" ht="15">
      <c r="B13" s="2">
        <v>2</v>
      </c>
      <c r="C13" s="2" t="s">
        <v>23</v>
      </c>
      <c r="D13" s="15">
        <v>621142.64</v>
      </c>
    </row>
    <row r="14" spans="2:4" ht="15">
      <c r="B14" s="2">
        <v>3</v>
      </c>
      <c r="C14" s="2" t="s">
        <v>13</v>
      </c>
      <c r="D14" s="15">
        <v>1218</v>
      </c>
    </row>
    <row r="15" spans="2:4" ht="15">
      <c r="B15" s="2"/>
      <c r="C15" s="5" t="s">
        <v>6</v>
      </c>
      <c r="D15" s="16">
        <f>D12+D13+D14</f>
        <v>3342449.41</v>
      </c>
    </row>
    <row r="16" spans="1:4" ht="14.25" customHeight="1">
      <c r="A16" s="20"/>
      <c r="B16" s="20"/>
      <c r="C16" s="20"/>
      <c r="D16" s="20"/>
    </row>
    <row r="17" spans="1:4" ht="15">
      <c r="A17" s="21" t="s">
        <v>0</v>
      </c>
      <c r="B17" s="21"/>
      <c r="C17" s="21"/>
      <c r="D17" s="21"/>
    </row>
    <row r="18" spans="4:7" ht="15">
      <c r="D18" t="s">
        <v>4</v>
      </c>
      <c r="G18" s="1"/>
    </row>
    <row r="19" spans="2:4" ht="15">
      <c r="B19" s="2" t="s">
        <v>1</v>
      </c>
      <c r="C19" s="2" t="s">
        <v>3</v>
      </c>
      <c r="D19" s="2" t="s">
        <v>2</v>
      </c>
    </row>
    <row r="20" spans="2:4" ht="15">
      <c r="B20" s="2">
        <v>1</v>
      </c>
      <c r="C20" s="2" t="s">
        <v>5</v>
      </c>
      <c r="D20" s="15">
        <v>122775.6</v>
      </c>
    </row>
    <row r="21" spans="2:4" ht="15">
      <c r="B21" s="2">
        <v>2</v>
      </c>
      <c r="C21" s="2" t="s">
        <v>28</v>
      </c>
      <c r="D21" s="15">
        <v>6030.7</v>
      </c>
    </row>
    <row r="22" spans="2:4" ht="15">
      <c r="B22" s="2">
        <v>3</v>
      </c>
      <c r="C22" s="2" t="s">
        <v>55</v>
      </c>
      <c r="D22" s="15">
        <v>37900</v>
      </c>
    </row>
    <row r="23" spans="2:4" ht="15">
      <c r="B23" s="2">
        <v>4</v>
      </c>
      <c r="C23" s="2" t="s">
        <v>40</v>
      </c>
      <c r="D23" s="15">
        <v>3750</v>
      </c>
    </row>
    <row r="24" spans="2:4" ht="15">
      <c r="B24" s="2">
        <v>5</v>
      </c>
      <c r="C24" s="2" t="s">
        <v>41</v>
      </c>
      <c r="D24" s="15">
        <v>30420</v>
      </c>
    </row>
    <row r="25" spans="2:4" ht="15">
      <c r="B25" s="2">
        <v>6</v>
      </c>
      <c r="C25" s="2" t="s">
        <v>58</v>
      </c>
      <c r="D25" s="15">
        <v>1185</v>
      </c>
    </row>
    <row r="26" spans="2:4" ht="15">
      <c r="B26" s="2">
        <v>7</v>
      </c>
      <c r="C26" s="2" t="s">
        <v>42</v>
      </c>
      <c r="D26" s="15">
        <v>30398.56</v>
      </c>
    </row>
    <row r="27" spans="2:4" ht="15">
      <c r="B27" s="2">
        <v>8</v>
      </c>
      <c r="C27" s="2" t="s">
        <v>59</v>
      </c>
      <c r="D27" s="15">
        <v>1166.4</v>
      </c>
    </row>
    <row r="28" spans="2:4" ht="15">
      <c r="B28" s="2">
        <v>9</v>
      </c>
      <c r="C28" s="2" t="s">
        <v>57</v>
      </c>
      <c r="D28" s="15">
        <v>22200</v>
      </c>
    </row>
    <row r="29" spans="2:4" ht="15">
      <c r="B29" s="2">
        <v>10</v>
      </c>
      <c r="C29" s="2" t="s">
        <v>60</v>
      </c>
      <c r="D29" s="15">
        <v>4000</v>
      </c>
    </row>
    <row r="30" spans="2:4" ht="15">
      <c r="B30" s="2">
        <v>11</v>
      </c>
      <c r="C30" s="2" t="s">
        <v>61</v>
      </c>
      <c r="D30" s="15">
        <v>23166.5</v>
      </c>
    </row>
    <row r="31" spans="2:4" ht="15">
      <c r="B31" s="2">
        <v>12</v>
      </c>
      <c r="C31" s="2" t="s">
        <v>64</v>
      </c>
      <c r="D31" s="15">
        <v>14291</v>
      </c>
    </row>
    <row r="32" spans="2:4" ht="15">
      <c r="B32" s="2">
        <v>13</v>
      </c>
      <c r="C32" s="2" t="s">
        <v>43</v>
      </c>
      <c r="D32" s="15">
        <v>53.04</v>
      </c>
    </row>
    <row r="33" spans="2:4" ht="15">
      <c r="B33" s="2">
        <v>14</v>
      </c>
      <c r="C33" s="2" t="s">
        <v>44</v>
      </c>
      <c r="D33" s="15">
        <v>2118</v>
      </c>
    </row>
    <row r="34" spans="2:4" ht="15">
      <c r="B34" s="2">
        <v>15</v>
      </c>
      <c r="C34" s="2" t="s">
        <v>65</v>
      </c>
      <c r="D34" s="15">
        <v>21000</v>
      </c>
    </row>
    <row r="35" spans="2:4" ht="15">
      <c r="B35" s="2">
        <v>16</v>
      </c>
      <c r="C35" s="2" t="s">
        <v>56</v>
      </c>
      <c r="D35" s="15">
        <v>235</v>
      </c>
    </row>
    <row r="36" spans="2:4" ht="15">
      <c r="B36" s="2">
        <v>17</v>
      </c>
      <c r="C36" s="2" t="s">
        <v>45</v>
      </c>
      <c r="D36" s="15">
        <v>270</v>
      </c>
    </row>
    <row r="37" spans="2:4" ht="15">
      <c r="B37" s="2">
        <v>18</v>
      </c>
      <c r="C37" s="2" t="s">
        <v>62</v>
      </c>
      <c r="D37" s="15">
        <v>220.65</v>
      </c>
    </row>
    <row r="38" spans="2:4" ht="15">
      <c r="B38" s="2">
        <v>19</v>
      </c>
      <c r="C38" s="2" t="s">
        <v>63</v>
      </c>
      <c r="D38" s="15">
        <v>2212</v>
      </c>
    </row>
    <row r="39" spans="2:4" ht="15">
      <c r="B39" s="2">
        <v>20</v>
      </c>
      <c r="C39" s="2" t="s">
        <v>39</v>
      </c>
      <c r="D39" s="15">
        <v>22095.48</v>
      </c>
    </row>
    <row r="40" spans="2:4" ht="15">
      <c r="B40" s="2"/>
      <c r="C40" s="4" t="s">
        <v>6</v>
      </c>
      <c r="D40" s="16">
        <f>SUM(D20:D39)</f>
        <v>345487.93</v>
      </c>
    </row>
    <row r="42" spans="1:4" ht="15">
      <c r="A42" s="28" t="s">
        <v>7</v>
      </c>
      <c r="B42" s="28"/>
      <c r="C42" s="28"/>
      <c r="D42" s="28"/>
    </row>
    <row r="44" spans="2:4" ht="15">
      <c r="B44" s="2" t="s">
        <v>1</v>
      </c>
      <c r="C44" s="2" t="s">
        <v>12</v>
      </c>
      <c r="D44" s="2" t="s">
        <v>2</v>
      </c>
    </row>
    <row r="45" spans="2:4" ht="15">
      <c r="B45" s="2">
        <v>1</v>
      </c>
      <c r="C45" s="2" t="s">
        <v>8</v>
      </c>
      <c r="D45" s="17">
        <v>41917.97</v>
      </c>
    </row>
    <row r="47" spans="1:4" ht="15">
      <c r="A47" s="28" t="s">
        <v>9</v>
      </c>
      <c r="B47" s="28"/>
      <c r="C47" s="28"/>
      <c r="D47" s="28"/>
    </row>
    <row r="49" spans="2:4" ht="15">
      <c r="B49" s="2" t="s">
        <v>1</v>
      </c>
      <c r="C49" s="2" t="s">
        <v>12</v>
      </c>
      <c r="D49" s="2" t="s">
        <v>2</v>
      </c>
    </row>
    <row r="50" spans="2:4" ht="15">
      <c r="B50" s="2">
        <v>1</v>
      </c>
      <c r="C50" s="2" t="s">
        <v>11</v>
      </c>
      <c r="D50" s="15">
        <v>2800</v>
      </c>
    </row>
    <row r="51" spans="2:4" ht="15">
      <c r="B51" s="2">
        <v>2</v>
      </c>
      <c r="C51" s="2" t="s">
        <v>29</v>
      </c>
      <c r="D51" s="15">
        <v>9333.34</v>
      </c>
    </row>
    <row r="52" spans="2:4" ht="15">
      <c r="B52" s="2">
        <v>3</v>
      </c>
      <c r="C52" s="2" t="s">
        <v>68</v>
      </c>
      <c r="D52" s="15">
        <v>1595.75</v>
      </c>
    </row>
    <row r="53" spans="2:4" ht="15">
      <c r="B53" s="2">
        <v>4</v>
      </c>
      <c r="C53" s="2" t="s">
        <v>69</v>
      </c>
      <c r="D53" s="15">
        <v>950</v>
      </c>
    </row>
    <row r="54" spans="2:4" ht="15">
      <c r="B54" s="2">
        <v>5</v>
      </c>
      <c r="C54" s="2" t="s">
        <v>30</v>
      </c>
      <c r="D54" s="15">
        <v>105</v>
      </c>
    </row>
    <row r="55" spans="2:4" ht="15">
      <c r="B55" s="2">
        <v>6</v>
      </c>
      <c r="C55" s="2" t="s">
        <v>24</v>
      </c>
      <c r="D55" s="15">
        <v>1384.9</v>
      </c>
    </row>
    <row r="56" spans="2:4" ht="15">
      <c r="B56" s="2">
        <v>7</v>
      </c>
      <c r="C56" s="2" t="s">
        <v>31</v>
      </c>
      <c r="D56" s="15">
        <v>925</v>
      </c>
    </row>
    <row r="57" spans="2:4" ht="15">
      <c r="B57" s="2">
        <v>8</v>
      </c>
      <c r="C57" s="2" t="s">
        <v>32</v>
      </c>
      <c r="D57" s="15">
        <v>900</v>
      </c>
    </row>
    <row r="58" spans="2:4" ht="15">
      <c r="B58" s="2">
        <v>9</v>
      </c>
      <c r="C58" s="2" t="s">
        <v>67</v>
      </c>
      <c r="D58" s="15">
        <v>219.48</v>
      </c>
    </row>
    <row r="59" spans="2:4" ht="15">
      <c r="B59" s="2">
        <v>10</v>
      </c>
      <c r="C59" s="2" t="s">
        <v>46</v>
      </c>
      <c r="D59" s="15">
        <v>1200</v>
      </c>
    </row>
    <row r="60" spans="2:4" ht="30">
      <c r="B60" s="2">
        <v>11</v>
      </c>
      <c r="C60" s="9" t="s">
        <v>66</v>
      </c>
      <c r="D60" s="15">
        <v>1106</v>
      </c>
    </row>
    <row r="61" spans="2:4" ht="15">
      <c r="B61" s="2">
        <v>12</v>
      </c>
      <c r="C61" s="2" t="s">
        <v>33</v>
      </c>
      <c r="D61" s="15">
        <v>1616.99</v>
      </c>
    </row>
    <row r="62" spans="2:4" ht="30">
      <c r="B62" s="2">
        <v>13</v>
      </c>
      <c r="C62" s="9" t="s">
        <v>34</v>
      </c>
      <c r="D62" s="15">
        <v>99904</v>
      </c>
    </row>
    <row r="63" spans="2:4" ht="15">
      <c r="B63" s="2">
        <v>14</v>
      </c>
      <c r="C63" s="9" t="s">
        <v>47</v>
      </c>
      <c r="D63" s="15">
        <v>2901.86</v>
      </c>
    </row>
    <row r="64" spans="2:4" ht="15">
      <c r="B64" s="2">
        <v>15</v>
      </c>
      <c r="C64" s="9" t="s">
        <v>70</v>
      </c>
      <c r="D64" s="15">
        <v>500</v>
      </c>
    </row>
    <row r="65" spans="2:4" ht="15">
      <c r="B65" s="2">
        <v>16</v>
      </c>
      <c r="C65" s="9" t="s">
        <v>48</v>
      </c>
      <c r="D65" s="15">
        <v>3447.15</v>
      </c>
    </row>
    <row r="66" spans="2:4" ht="15">
      <c r="B66" s="2">
        <v>17</v>
      </c>
      <c r="C66" s="9" t="s">
        <v>49</v>
      </c>
      <c r="D66" s="15">
        <v>4541.25</v>
      </c>
    </row>
    <row r="67" spans="2:4" ht="15">
      <c r="B67" s="2">
        <v>18</v>
      </c>
      <c r="C67" s="9" t="s">
        <v>50</v>
      </c>
      <c r="D67" s="15">
        <v>1522.08</v>
      </c>
    </row>
    <row r="68" spans="2:4" ht="15">
      <c r="B68" s="2">
        <v>19</v>
      </c>
      <c r="C68" s="9" t="s">
        <v>71</v>
      </c>
      <c r="D68" s="15">
        <v>173202.63</v>
      </c>
    </row>
    <row r="69" spans="2:4" ht="15">
      <c r="B69" s="2">
        <v>20</v>
      </c>
      <c r="C69" s="9" t="s">
        <v>72</v>
      </c>
      <c r="D69" s="15">
        <v>2105</v>
      </c>
    </row>
    <row r="70" spans="2:4" ht="15">
      <c r="B70" s="2"/>
      <c r="C70" s="4" t="s">
        <v>6</v>
      </c>
      <c r="D70" s="16">
        <f>SUM(D50:D69)</f>
        <v>310260.42999999993</v>
      </c>
    </row>
    <row r="72" spans="2:4" ht="15">
      <c r="B72" s="3"/>
      <c r="C72" s="3"/>
      <c r="D72" s="3"/>
    </row>
    <row r="73" spans="1:4" ht="15">
      <c r="A73" s="28" t="s">
        <v>18</v>
      </c>
      <c r="B73" s="28"/>
      <c r="C73" s="28"/>
      <c r="D73" s="28"/>
    </row>
    <row r="74" spans="2:4" ht="15">
      <c r="B74" s="3"/>
      <c r="C74" s="3"/>
      <c r="D74" s="3"/>
    </row>
    <row r="75" spans="2:4" ht="15">
      <c r="B75" s="2" t="s">
        <v>1</v>
      </c>
      <c r="C75" s="2" t="s">
        <v>12</v>
      </c>
      <c r="D75" s="2" t="s">
        <v>2</v>
      </c>
    </row>
    <row r="76" spans="2:4" ht="15">
      <c r="B76" s="2">
        <v>1</v>
      </c>
      <c r="C76" s="2" t="s">
        <v>19</v>
      </c>
      <c r="D76" s="15">
        <v>34515.23</v>
      </c>
    </row>
    <row r="77" spans="2:4" ht="15">
      <c r="B77" s="2">
        <v>2</v>
      </c>
      <c r="C77" s="2" t="s">
        <v>73</v>
      </c>
      <c r="D77" s="15">
        <v>179640</v>
      </c>
    </row>
    <row r="78" spans="2:4" ht="15">
      <c r="B78" s="2"/>
      <c r="C78" s="5" t="s">
        <v>20</v>
      </c>
      <c r="D78" s="16">
        <f>SUM(D76:D77)</f>
        <v>214155.23</v>
      </c>
    </row>
    <row r="79" spans="2:4" ht="15">
      <c r="B79" s="3"/>
      <c r="C79" s="3"/>
      <c r="D79" s="3"/>
    </row>
    <row r="80" spans="2:4" ht="15">
      <c r="B80" s="12"/>
      <c r="C80" s="12"/>
      <c r="D80" s="12"/>
    </row>
    <row r="81" spans="1:4" ht="15">
      <c r="A81" s="12" t="s">
        <v>15</v>
      </c>
      <c r="B81" s="12"/>
      <c r="C81" s="12"/>
      <c r="D81" s="12"/>
    </row>
    <row r="82" spans="1:4" ht="15">
      <c r="A82" s="12" t="s">
        <v>16</v>
      </c>
      <c r="B82" s="13"/>
      <c r="C82" s="13"/>
      <c r="D82" s="13"/>
    </row>
    <row r="83" spans="1:4" ht="15">
      <c r="A83" s="13" t="s">
        <v>35</v>
      </c>
      <c r="B83" s="14"/>
      <c r="C83" s="14"/>
      <c r="D83" s="14"/>
    </row>
    <row r="84" spans="1:4" ht="15">
      <c r="A84" s="14" t="s">
        <v>75</v>
      </c>
      <c r="B84" s="13"/>
      <c r="C84" s="13"/>
      <c r="D84" s="13"/>
    </row>
    <row r="85" spans="1:4" ht="15">
      <c r="A85" s="13" t="s">
        <v>74</v>
      </c>
      <c r="B85" s="10"/>
      <c r="C85" s="10"/>
      <c r="D85" s="10"/>
    </row>
    <row r="86" spans="1:4" ht="15">
      <c r="A86" s="10" t="s">
        <v>17</v>
      </c>
      <c r="B86" s="11"/>
      <c r="C86" s="11"/>
      <c r="D86" s="11"/>
    </row>
    <row r="87" ht="15">
      <c r="A87" s="11" t="s">
        <v>7</v>
      </c>
    </row>
    <row r="88" spans="2:4" ht="15">
      <c r="B88" s="2" t="s">
        <v>1</v>
      </c>
      <c r="C88" s="2" t="s">
        <v>12</v>
      </c>
      <c r="D88" s="2" t="s">
        <v>2</v>
      </c>
    </row>
    <row r="89" spans="2:4" ht="15">
      <c r="B89" s="2">
        <v>1</v>
      </c>
      <c r="C89" s="2" t="s">
        <v>8</v>
      </c>
      <c r="D89" s="15">
        <v>36672.34</v>
      </c>
    </row>
    <row r="92" spans="2:4" ht="15">
      <c r="B92" s="12"/>
      <c r="C92" s="12"/>
      <c r="D92" s="12"/>
    </row>
    <row r="93" spans="1:4" ht="15">
      <c r="A93" s="12" t="s">
        <v>36</v>
      </c>
      <c r="B93" s="3"/>
      <c r="C93" s="3"/>
      <c r="D93" s="3"/>
    </row>
    <row r="94" spans="2:4" ht="15">
      <c r="B94" s="2" t="s">
        <v>1</v>
      </c>
      <c r="C94" s="2" t="s">
        <v>12</v>
      </c>
      <c r="D94" s="2" t="s">
        <v>2</v>
      </c>
    </row>
    <row r="95" spans="2:4" ht="15">
      <c r="B95" s="2">
        <v>1</v>
      </c>
      <c r="C95" s="2" t="s">
        <v>37</v>
      </c>
      <c r="D95" s="15">
        <v>17000</v>
      </c>
    </row>
    <row r="96" spans="2:4" ht="15">
      <c r="B96" s="2">
        <v>2</v>
      </c>
      <c r="C96" s="2" t="s">
        <v>38</v>
      </c>
      <c r="D96" s="15">
        <v>49000</v>
      </c>
    </row>
    <row r="97" spans="2:4" ht="15">
      <c r="B97" s="2">
        <v>3</v>
      </c>
      <c r="C97" s="2" t="s">
        <v>51</v>
      </c>
      <c r="D97" s="15">
        <v>6960</v>
      </c>
    </row>
    <row r="98" spans="2:4" ht="15">
      <c r="B98" s="2">
        <v>4</v>
      </c>
      <c r="C98" s="2" t="s">
        <v>76</v>
      </c>
      <c r="D98" s="15">
        <v>12498</v>
      </c>
    </row>
    <row r="99" spans="2:4" ht="15">
      <c r="B99" s="2">
        <v>5</v>
      </c>
      <c r="C99" s="2" t="s">
        <v>77</v>
      </c>
      <c r="D99" s="15">
        <v>12499</v>
      </c>
    </row>
    <row r="100" spans="2:4" ht="15">
      <c r="B100" s="2">
        <v>6</v>
      </c>
      <c r="C100" s="2" t="s">
        <v>78</v>
      </c>
      <c r="D100" s="15">
        <v>17200</v>
      </c>
    </row>
    <row r="101" spans="2:4" ht="15">
      <c r="B101" s="2"/>
      <c r="C101" s="5" t="s">
        <v>6</v>
      </c>
      <c r="D101" s="16">
        <f>SUM(D95:D100)</f>
        <v>115157</v>
      </c>
    </row>
    <row r="102" spans="2:4" ht="15">
      <c r="B102" s="7"/>
      <c r="C102" s="7"/>
      <c r="D102" s="7"/>
    </row>
    <row r="103" spans="1:4" ht="9" customHeight="1">
      <c r="A103" s="7"/>
      <c r="B103" s="8"/>
      <c r="C103" s="8"/>
      <c r="D103" s="8"/>
    </row>
    <row r="104" spans="1:4" ht="15">
      <c r="A104" s="8"/>
      <c r="B104" s="8"/>
      <c r="C104" s="8"/>
      <c r="D104" s="8"/>
    </row>
    <row r="105" spans="1:4" ht="15">
      <c r="A105" s="8"/>
      <c r="B105" s="27" t="s">
        <v>25</v>
      </c>
      <c r="C105" s="28"/>
      <c r="D105" s="28"/>
    </row>
    <row r="106" spans="1:4" ht="15">
      <c r="A106" s="8"/>
      <c r="B106" s="11"/>
      <c r="C106" s="11"/>
      <c r="D106" s="11"/>
    </row>
    <row r="107" spans="1:4" ht="15">
      <c r="A107" s="11" t="s">
        <v>0</v>
      </c>
      <c r="B107" s="7"/>
      <c r="C107" s="7"/>
      <c r="D107" s="7"/>
    </row>
    <row r="108" spans="1:4" ht="16.5" customHeight="1">
      <c r="A108" s="7"/>
      <c r="B108" s="2" t="s">
        <v>1</v>
      </c>
      <c r="C108" s="2" t="s">
        <v>3</v>
      </c>
      <c r="D108" s="2" t="s">
        <v>2</v>
      </c>
    </row>
    <row r="109" spans="2:4" ht="15">
      <c r="B109" s="2">
        <v>1</v>
      </c>
      <c r="C109" s="2" t="s">
        <v>26</v>
      </c>
      <c r="D109" s="15">
        <f>7554.67+5581.99</f>
        <v>13136.66</v>
      </c>
    </row>
    <row r="110" spans="2:4" ht="15">
      <c r="B110" s="2">
        <v>2</v>
      </c>
      <c r="C110" s="2" t="s">
        <v>79</v>
      </c>
      <c r="D110" s="15">
        <v>2500</v>
      </c>
    </row>
    <row r="111" spans="2:4" ht="15">
      <c r="B111" s="2"/>
      <c r="C111" s="5" t="s">
        <v>6</v>
      </c>
      <c r="D111" s="16">
        <f>SUM(D109:D109)</f>
        <v>13136.66</v>
      </c>
    </row>
    <row r="115" spans="2:4" ht="15">
      <c r="B115" s="26" t="s">
        <v>27</v>
      </c>
      <c r="C115" s="26"/>
      <c r="D115" s="26"/>
    </row>
    <row r="146" ht="4.5" customHeight="1"/>
    <row r="147" ht="15" hidden="1"/>
  </sheetData>
  <sheetProtection/>
  <mergeCells count="16">
    <mergeCell ref="B115:D115"/>
    <mergeCell ref="B105:D105"/>
    <mergeCell ref="A42:D42"/>
    <mergeCell ref="A47:D47"/>
    <mergeCell ref="A73:D73"/>
    <mergeCell ref="A1:D1"/>
    <mergeCell ref="A2:D2"/>
    <mergeCell ref="A16:D16"/>
    <mergeCell ref="A17:D17"/>
    <mergeCell ref="A5:D5"/>
    <mergeCell ref="A3:D3"/>
    <mergeCell ref="A4:D4"/>
    <mergeCell ref="A6:D6"/>
    <mergeCell ref="A7:D7"/>
    <mergeCell ref="A8:D8"/>
    <mergeCell ref="A9:D9"/>
  </mergeCells>
  <printOptions/>
  <pageMargins left="0.7086614173228347" right="0.31496062992125984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Lalochka</cp:lastModifiedBy>
  <cp:lastPrinted>2017-12-11T08:21:35Z</cp:lastPrinted>
  <dcterms:created xsi:type="dcterms:W3CDTF">2017-12-04T15:35:51Z</dcterms:created>
  <dcterms:modified xsi:type="dcterms:W3CDTF">2020-10-20T17:02:43Z</dcterms:modified>
  <cp:category/>
  <cp:version/>
  <cp:contentType/>
  <cp:contentStatus/>
</cp:coreProperties>
</file>