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обочі документи\відповіді\Звіт 2023\ІІ півр 2023\"/>
    </mc:Choice>
  </mc:AlternateContent>
  <bookViews>
    <workbookView xWindow="0" yWindow="0" windowWidth="28800" windowHeight="13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7" i="1" l="1"/>
  <c r="D105" i="1"/>
  <c r="D80" i="1" l="1"/>
  <c r="D71" i="1"/>
  <c r="D43" i="1"/>
  <c r="D13" i="1"/>
  <c r="D12" i="1"/>
  <c r="D15" i="1" l="1"/>
  <c r="D95" i="1"/>
</calcChain>
</file>

<file path=xl/sharedStrings.xml><?xml version="1.0" encoding="utf-8"?>
<sst xmlns="http://schemas.openxmlformats.org/spreadsheetml/2006/main" count="111" uniqueCount="87">
  <si>
    <t>На придбання предметів, матеріалів, обладнання та інвентарю:</t>
  </si>
  <si>
    <t>№</t>
  </si>
  <si>
    <t>Сума</t>
  </si>
  <si>
    <t>Назва предметів, матеріалів, обладнання та інвентарю:</t>
  </si>
  <si>
    <t>грн.</t>
  </si>
  <si>
    <t>дизпаливо для шк.автобуса</t>
  </si>
  <si>
    <t>разом</t>
  </si>
  <si>
    <t>На оплату послуг, крім комунальних:</t>
  </si>
  <si>
    <t xml:space="preserve">Згідно Закону України "Про освіту" стаття 30, від 05.09.2017 року, оприлюднюємо інформацію про надходження та використання отриманих бюджетних коштів,                                                               інформацію про перелік товарів, робіт і послуг
</t>
  </si>
  <si>
    <t>тех.обслуговування та пот.ремонт ел.обладнання</t>
  </si>
  <si>
    <t xml:space="preserve">Назва </t>
  </si>
  <si>
    <t>Загальний фонд.</t>
  </si>
  <si>
    <t>На оплату енергоносіїв</t>
  </si>
  <si>
    <t>оплата електроенергії</t>
  </si>
  <si>
    <t>Разом</t>
  </si>
  <si>
    <t>На заробітну плату:</t>
  </si>
  <si>
    <t>Заробітна плата</t>
  </si>
  <si>
    <t>Нарахування на зарплату</t>
  </si>
  <si>
    <t>телекомунікаційні послуги</t>
  </si>
  <si>
    <t>Від отриманих благодійних внесків</t>
  </si>
  <si>
    <t>Підручники</t>
  </si>
  <si>
    <t>надання пакетів оновлення КП "Курс"</t>
  </si>
  <si>
    <t>запчастини для шкільного автобуса</t>
  </si>
  <si>
    <t>страхування цивільно-правової відповідальності власників транспортних засобів</t>
  </si>
  <si>
    <t>тех.обслуговування комп.обладнання</t>
  </si>
  <si>
    <t>інструментальний контроль ТЗ</t>
  </si>
  <si>
    <t>послуги з дератизації та дезінсекції</t>
  </si>
  <si>
    <t>будівельні матеріали</t>
  </si>
  <si>
    <t>вікна, двері</t>
  </si>
  <si>
    <t>шкільна документація</t>
  </si>
  <si>
    <t>шкільна форма</t>
  </si>
  <si>
    <t>навчання персоналу</t>
  </si>
  <si>
    <t>оплата за дрова</t>
  </si>
  <si>
    <t>мастильні засоби</t>
  </si>
  <si>
    <t>встановлення та тех.обслуговування охоронної сигналізації</t>
  </si>
  <si>
    <t>Начальник відділу освіти, молоді та спорту                                                                     Наталія МАКШЕЄВА</t>
  </si>
  <si>
    <t xml:space="preserve"> видатки на відрядження</t>
  </si>
  <si>
    <t>господарські товари</t>
  </si>
  <si>
    <t>навчальні засоби</t>
  </si>
  <si>
    <t>миючі засоби та санітарно-гігієнічні товари</t>
  </si>
  <si>
    <t>каністри металеві</t>
  </si>
  <si>
    <t>комп`ютерне обладнання</t>
  </si>
  <si>
    <t>спортивний інвентар</t>
  </si>
  <si>
    <t>встановлення вікон</t>
  </si>
  <si>
    <t>медичний огляд працівників</t>
  </si>
  <si>
    <t>поточний ремонт внутрішніх електромереж</t>
  </si>
  <si>
    <t>поточний ремонт покрівлі</t>
  </si>
  <si>
    <t>Спеціальний фонд (придбання)</t>
  </si>
  <si>
    <t>книги</t>
  </si>
  <si>
    <t>Набір раннього розвитку</t>
  </si>
  <si>
    <t xml:space="preserve">Фінансовий звіт за 12 місяців 2023 року по Лікарській гімназії
Миколаївської сільської ради Сумської району Сумської області
Миколаївської сільської ради Сумського району Сумської області
</t>
  </si>
  <si>
    <t>Всього видатки за 12 місяців 2023 року складають - 10 807 593,22 грн., з них субвенція з ДБ МБ на надання державної підтримки особам з особливими освітніми потребами - 8 207,81 грн., освітня субвенція - 2 628 955,77 грн.:</t>
  </si>
  <si>
    <t>Станом на 31.12.2023р. витрачено згідно кошторису 6 894 396,59 грн.а саме :</t>
  </si>
  <si>
    <t>жалюзі</t>
  </si>
  <si>
    <t>канцтовари</t>
  </si>
  <si>
    <t>мотокоса</t>
  </si>
  <si>
    <t>вивіска</t>
  </si>
  <si>
    <t>меблі</t>
  </si>
  <si>
    <t>спецодяг</t>
  </si>
  <si>
    <t>новорічні подарунки</t>
  </si>
  <si>
    <t>медикаменти</t>
  </si>
  <si>
    <t>тех.обслуговування внутрішніх та зовнішніх мереж водопостачання та теплопостачання</t>
  </si>
  <si>
    <t>тех.обслуговування системи водовідведення</t>
  </si>
  <si>
    <t>поточний ремонт шкільного автобусу</t>
  </si>
  <si>
    <t>поточний ремонт підлоги бібліотеки</t>
  </si>
  <si>
    <t>поточний ремонт оргтехніки</t>
  </si>
  <si>
    <t>поточний ремонт та обслуговування обладнання топкової</t>
  </si>
  <si>
    <t>перезарядка вогнегасників</t>
  </si>
  <si>
    <t>розпилювання дров</t>
  </si>
  <si>
    <t>доступ до електронного кабінету періодичних видань</t>
  </si>
  <si>
    <t>адміністративний збір</t>
  </si>
  <si>
    <t>бензин та ДП для генераторів</t>
  </si>
  <si>
    <t>Спеціальний фонд</t>
  </si>
  <si>
    <t>захисний модуль</t>
  </si>
  <si>
    <t>інтерактивні дисплеї</t>
  </si>
  <si>
    <t>виготовлення проектно-кошторисної документації</t>
  </si>
  <si>
    <t>топографо-геодезичні послуги</t>
  </si>
  <si>
    <t>Будівництво освітніх установ та закладів</t>
  </si>
  <si>
    <t>Капітальний ремонт внутрішніх приміщень</t>
  </si>
  <si>
    <t>Виготовлення проектно-кошторисної документації</t>
  </si>
  <si>
    <t>Технічний нагляд</t>
  </si>
  <si>
    <t>Авторський нагляд</t>
  </si>
  <si>
    <t>Набір (школа в коробці)</t>
  </si>
  <si>
    <t>Набір для проведення інтерактивних уроків</t>
  </si>
  <si>
    <t>Індивідуальний набір</t>
  </si>
  <si>
    <t>Рюкзак</t>
  </si>
  <si>
    <t>Кошти від додаткової господарської діяльності (металобрухт) - 146,55 грн.,                                           макулатура - 2154,00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</si>
</sst>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0" fontId="0" fillId="0" borderId="0" xfId="0" applyBorder="1"/>
    <xf numFmtId="0" fontId="4" fillId="0" borderId="1" xfId="0" applyFont="1" applyBorder="1"/>
    <xf numFmtId="0" fontId="1" fillId="0" borderId="1" xfId="0" applyFont="1" applyBorder="1"/>
    <xf numFmtId="0" fontId="0" fillId="0" borderId="0" xfId="0" applyAlignment="1">
      <alignment horizontal="left"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left"/>
    </xf>
    <xf numFmtId="4" fontId="0" fillId="0" borderId="1" xfId="0" applyNumberFormat="1" applyBorder="1"/>
    <xf numFmtId="4" fontId="1" fillId="0" borderId="1" xfId="0" applyNumberFormat="1" applyFont="1" applyBorder="1"/>
    <xf numFmtId="4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0" fillId="0" borderId="2" xfId="0" applyBorder="1"/>
    <xf numFmtId="0" fontId="1" fillId="0" borderId="2" xfId="0" applyFont="1" applyBorder="1" applyAlignment="1">
      <alignment horizontal="left"/>
    </xf>
    <xf numFmtId="4" fontId="1" fillId="0" borderId="2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tabSelected="1" workbookViewId="0">
      <selection activeCell="A97" sqref="A97:XFD97"/>
    </sheetView>
  </sheetViews>
  <sheetFormatPr defaultRowHeight="15" x14ac:dyDescent="0.25"/>
  <cols>
    <col min="1" max="1" width="3.28515625" customWidth="1"/>
    <col min="2" max="2" width="7.7109375" customWidth="1"/>
    <col min="3" max="3" width="53.140625" customWidth="1"/>
    <col min="4" max="4" width="27.5703125" customWidth="1"/>
    <col min="5" max="5" width="14" customWidth="1"/>
    <col min="6" max="6" width="4.7109375" customWidth="1"/>
  </cols>
  <sheetData>
    <row r="1" spans="1:4" ht="46.15" customHeight="1" x14ac:dyDescent="0.25">
      <c r="A1" s="29" t="s">
        <v>8</v>
      </c>
      <c r="B1" s="30"/>
      <c r="C1" s="30"/>
      <c r="D1" s="30"/>
    </row>
    <row r="2" spans="1:4" ht="43.9" customHeight="1" x14ac:dyDescent="0.25">
      <c r="A2" s="29" t="s">
        <v>50</v>
      </c>
      <c r="B2" s="30"/>
      <c r="C2" s="30"/>
      <c r="D2" s="30"/>
    </row>
    <row r="3" spans="1:4" ht="15" customHeight="1" x14ac:dyDescent="0.25">
      <c r="A3" s="33"/>
      <c r="B3" s="33"/>
      <c r="C3" s="33"/>
      <c r="D3" s="33"/>
    </row>
    <row r="4" spans="1:4" ht="0.75" customHeight="1" x14ac:dyDescent="0.25">
      <c r="A4" s="33"/>
      <c r="B4" s="33"/>
      <c r="C4" s="33"/>
      <c r="D4" s="33"/>
    </row>
    <row r="5" spans="1:4" ht="15" hidden="1" customHeight="1" x14ac:dyDescent="0.25">
      <c r="A5" s="32"/>
      <c r="B5" s="32"/>
      <c r="C5" s="32"/>
      <c r="D5" s="32"/>
    </row>
    <row r="6" spans="1:4" ht="45" customHeight="1" x14ac:dyDescent="0.25">
      <c r="A6" s="34" t="s">
        <v>51</v>
      </c>
      <c r="B6" s="34"/>
      <c r="C6" s="34"/>
      <c r="D6" s="34"/>
    </row>
    <row r="7" spans="1:4" ht="15" customHeight="1" x14ac:dyDescent="0.25">
      <c r="A7" s="35" t="s">
        <v>11</v>
      </c>
      <c r="B7" s="35"/>
      <c r="C7" s="35"/>
      <c r="D7" s="35"/>
    </row>
    <row r="8" spans="1:4" ht="18.75" customHeight="1" x14ac:dyDescent="0.25">
      <c r="A8" s="36" t="s">
        <v>52</v>
      </c>
      <c r="B8" s="36"/>
      <c r="C8" s="36"/>
      <c r="D8" s="36"/>
    </row>
    <row r="9" spans="1:4" ht="15.75" customHeight="1" x14ac:dyDescent="0.25">
      <c r="A9" s="37" t="s">
        <v>15</v>
      </c>
      <c r="B9" s="37"/>
      <c r="C9" s="37"/>
      <c r="D9" s="37"/>
    </row>
    <row r="10" spans="1:4" ht="11.25" customHeight="1" x14ac:dyDescent="0.25">
      <c r="A10" s="6"/>
      <c r="B10" s="6"/>
      <c r="C10" s="6"/>
      <c r="D10" s="6"/>
    </row>
    <row r="11" spans="1:4" x14ac:dyDescent="0.25">
      <c r="B11" s="2" t="s">
        <v>1</v>
      </c>
      <c r="C11" s="2" t="s">
        <v>10</v>
      </c>
      <c r="D11" s="2" t="s">
        <v>2</v>
      </c>
    </row>
    <row r="12" spans="1:4" x14ac:dyDescent="0.25">
      <c r="B12" s="2">
        <v>1</v>
      </c>
      <c r="C12" s="2" t="s">
        <v>16</v>
      </c>
      <c r="D12" s="9">
        <f>2097107.47+2154880.99+6727.71</f>
        <v>4258716.17</v>
      </c>
    </row>
    <row r="13" spans="1:4" x14ac:dyDescent="0.25">
      <c r="B13" s="2">
        <v>2</v>
      </c>
      <c r="C13" s="2" t="s">
        <v>17</v>
      </c>
      <c r="D13" s="9">
        <f>1480.1+474074.78+487440.66</f>
        <v>962995.54</v>
      </c>
    </row>
    <row r="14" spans="1:4" x14ac:dyDescent="0.25">
      <c r="B14" s="2">
        <v>3</v>
      </c>
      <c r="C14" s="2" t="s">
        <v>36</v>
      </c>
      <c r="D14" s="9">
        <v>9579.6</v>
      </c>
    </row>
    <row r="15" spans="1:4" x14ac:dyDescent="0.25">
      <c r="B15" s="2"/>
      <c r="C15" s="5" t="s">
        <v>6</v>
      </c>
      <c r="D15" s="10">
        <f>D12+D13+D14</f>
        <v>5231291.3099999996</v>
      </c>
    </row>
    <row r="16" spans="1:4" x14ac:dyDescent="0.25">
      <c r="B16" s="3"/>
      <c r="C16" s="12"/>
      <c r="D16" s="11"/>
    </row>
    <row r="17" spans="1:7" ht="14.25" customHeight="1" x14ac:dyDescent="0.25">
      <c r="A17" s="31"/>
      <c r="B17" s="31"/>
      <c r="C17" s="31"/>
      <c r="D17" s="31"/>
    </row>
    <row r="18" spans="1:7" x14ac:dyDescent="0.25">
      <c r="A18" s="32" t="s">
        <v>0</v>
      </c>
      <c r="B18" s="32"/>
      <c r="C18" s="32"/>
      <c r="D18" s="32"/>
    </row>
    <row r="19" spans="1:7" x14ac:dyDescent="0.25">
      <c r="D19" t="s">
        <v>4</v>
      </c>
      <c r="G19" s="1"/>
    </row>
    <row r="20" spans="1:7" x14ac:dyDescent="0.25">
      <c r="B20" s="2" t="s">
        <v>1</v>
      </c>
      <c r="C20" s="2" t="s">
        <v>3</v>
      </c>
      <c r="D20" s="2" t="s">
        <v>2</v>
      </c>
    </row>
    <row r="21" spans="1:7" x14ac:dyDescent="0.25">
      <c r="B21" s="2">
        <v>1</v>
      </c>
      <c r="C21" s="2" t="s">
        <v>5</v>
      </c>
      <c r="D21" s="9">
        <v>140046</v>
      </c>
    </row>
    <row r="22" spans="1:7" x14ac:dyDescent="0.25">
      <c r="B22" s="2">
        <v>2</v>
      </c>
      <c r="C22" s="2" t="s">
        <v>22</v>
      </c>
      <c r="D22" s="9">
        <v>20230</v>
      </c>
    </row>
    <row r="23" spans="1:7" x14ac:dyDescent="0.25">
      <c r="B23" s="2">
        <v>3</v>
      </c>
      <c r="C23" s="2" t="s">
        <v>40</v>
      </c>
      <c r="D23" s="9">
        <v>4036</v>
      </c>
    </row>
    <row r="24" spans="1:7" x14ac:dyDescent="0.25">
      <c r="B24" s="2">
        <v>4</v>
      </c>
      <c r="C24" s="2" t="s">
        <v>27</v>
      </c>
      <c r="D24" s="9">
        <v>65748.06</v>
      </c>
    </row>
    <row r="25" spans="1:7" x14ac:dyDescent="0.25">
      <c r="B25" s="2">
        <v>5</v>
      </c>
      <c r="C25" s="2" t="s">
        <v>56</v>
      </c>
      <c r="D25" s="9">
        <v>2000</v>
      </c>
    </row>
    <row r="26" spans="1:7" x14ac:dyDescent="0.25">
      <c r="B26" s="2">
        <v>6</v>
      </c>
      <c r="C26" s="2" t="s">
        <v>55</v>
      </c>
      <c r="D26" s="9">
        <v>5430</v>
      </c>
    </row>
    <row r="27" spans="1:7" x14ac:dyDescent="0.25">
      <c r="B27" s="2">
        <v>7</v>
      </c>
      <c r="C27" s="2" t="s">
        <v>28</v>
      </c>
      <c r="D27" s="9">
        <v>43715</v>
      </c>
    </row>
    <row r="28" spans="1:7" x14ac:dyDescent="0.25">
      <c r="B28" s="2">
        <v>8</v>
      </c>
      <c r="C28" s="2" t="s">
        <v>53</v>
      </c>
      <c r="D28" s="9">
        <v>18960</v>
      </c>
    </row>
    <row r="29" spans="1:7" x14ac:dyDescent="0.25">
      <c r="B29" s="2">
        <v>9</v>
      </c>
      <c r="C29" s="2" t="s">
        <v>39</v>
      </c>
      <c r="D29" s="9">
        <v>9117.52</v>
      </c>
    </row>
    <row r="30" spans="1:7" x14ac:dyDescent="0.25">
      <c r="B30" s="2">
        <v>10</v>
      </c>
      <c r="C30" s="2" t="s">
        <v>29</v>
      </c>
      <c r="D30" s="9">
        <v>4522.04</v>
      </c>
    </row>
    <row r="31" spans="1:7" x14ac:dyDescent="0.25">
      <c r="B31" s="2">
        <v>11</v>
      </c>
      <c r="C31" s="2" t="s">
        <v>54</v>
      </c>
      <c r="D31" s="9">
        <v>5000</v>
      </c>
    </row>
    <row r="32" spans="1:7" x14ac:dyDescent="0.25">
      <c r="B32" s="2">
        <v>12</v>
      </c>
      <c r="C32" s="2" t="s">
        <v>38</v>
      </c>
      <c r="D32" s="9">
        <v>75042</v>
      </c>
    </row>
    <row r="33" spans="1:4" x14ac:dyDescent="0.25">
      <c r="B33" s="2">
        <v>13</v>
      </c>
      <c r="C33" s="2" t="s">
        <v>33</v>
      </c>
      <c r="D33" s="9">
        <v>11231.2</v>
      </c>
    </row>
    <row r="34" spans="1:4" x14ac:dyDescent="0.25">
      <c r="B34" s="2">
        <v>14</v>
      </c>
      <c r="C34" s="2" t="s">
        <v>30</v>
      </c>
      <c r="D34" s="9">
        <v>12000</v>
      </c>
    </row>
    <row r="35" spans="1:4" x14ac:dyDescent="0.25">
      <c r="B35" s="2">
        <v>15</v>
      </c>
      <c r="C35" s="2" t="s">
        <v>37</v>
      </c>
      <c r="D35" s="9">
        <v>15481.5</v>
      </c>
    </row>
    <row r="36" spans="1:4" x14ac:dyDescent="0.25">
      <c r="B36" s="2">
        <v>16</v>
      </c>
      <c r="C36" s="2" t="s">
        <v>31</v>
      </c>
      <c r="D36" s="9">
        <v>5029.2</v>
      </c>
    </row>
    <row r="37" spans="1:4" x14ac:dyDescent="0.25">
      <c r="B37" s="2">
        <v>17</v>
      </c>
      <c r="C37" s="2" t="s">
        <v>41</v>
      </c>
      <c r="D37" s="9">
        <v>53300</v>
      </c>
    </row>
    <row r="38" spans="1:4" x14ac:dyDescent="0.25">
      <c r="B38" s="2">
        <v>18</v>
      </c>
      <c r="C38" s="2" t="s">
        <v>42</v>
      </c>
      <c r="D38" s="9">
        <v>19860</v>
      </c>
    </row>
    <row r="39" spans="1:4" x14ac:dyDescent="0.25">
      <c r="B39" s="2">
        <v>19</v>
      </c>
      <c r="C39" s="2" t="s">
        <v>57</v>
      </c>
      <c r="D39" s="9">
        <v>33320</v>
      </c>
    </row>
    <row r="40" spans="1:4" x14ac:dyDescent="0.25">
      <c r="B40" s="2">
        <v>20</v>
      </c>
      <c r="C40" s="2" t="s">
        <v>58</v>
      </c>
      <c r="D40" s="9">
        <v>10154.4</v>
      </c>
    </row>
    <row r="41" spans="1:4" x14ac:dyDescent="0.25">
      <c r="B41" s="2">
        <v>21</v>
      </c>
      <c r="C41" s="2" t="s">
        <v>59</v>
      </c>
      <c r="D41" s="9">
        <v>16514.740000000002</v>
      </c>
    </row>
    <row r="42" spans="1:4" x14ac:dyDescent="0.25">
      <c r="B42" s="2">
        <v>22</v>
      </c>
      <c r="C42" s="2" t="s">
        <v>60</v>
      </c>
      <c r="D42" s="9">
        <v>2150.1799999999998</v>
      </c>
    </row>
    <row r="43" spans="1:4" x14ac:dyDescent="0.25">
      <c r="B43" s="2"/>
      <c r="C43" s="4" t="s">
        <v>6</v>
      </c>
      <c r="D43" s="10">
        <f>SUM(D21:D42)</f>
        <v>572887.84000000008</v>
      </c>
    </row>
    <row r="46" spans="1:4" x14ac:dyDescent="0.25">
      <c r="A46" s="27" t="s">
        <v>7</v>
      </c>
      <c r="B46" s="27"/>
      <c r="C46" s="27"/>
      <c r="D46" s="27"/>
    </row>
    <row r="48" spans="1:4" x14ac:dyDescent="0.25">
      <c r="B48" s="2" t="s">
        <v>1</v>
      </c>
      <c r="C48" s="2" t="s">
        <v>10</v>
      </c>
      <c r="D48" s="2" t="s">
        <v>2</v>
      </c>
    </row>
    <row r="49" spans="2:4" x14ac:dyDescent="0.25">
      <c r="B49" s="2">
        <v>1</v>
      </c>
      <c r="C49" s="2" t="s">
        <v>9</v>
      </c>
      <c r="D49" s="9">
        <v>4400</v>
      </c>
    </row>
    <row r="50" spans="2:4" x14ac:dyDescent="0.25">
      <c r="B50" s="2">
        <v>2</v>
      </c>
      <c r="C50" s="2" t="s">
        <v>18</v>
      </c>
      <c r="D50" s="9">
        <v>3600</v>
      </c>
    </row>
    <row r="51" spans="2:4" x14ac:dyDescent="0.25">
      <c r="B51" s="2">
        <v>3</v>
      </c>
      <c r="C51" s="2" t="s">
        <v>43</v>
      </c>
      <c r="D51" s="9">
        <v>140000</v>
      </c>
    </row>
    <row r="52" spans="2:4" x14ac:dyDescent="0.25">
      <c r="B52" s="2">
        <v>4</v>
      </c>
      <c r="C52" s="2" t="s">
        <v>21</v>
      </c>
      <c r="D52" s="9">
        <v>1230</v>
      </c>
    </row>
    <row r="53" spans="2:4" x14ac:dyDescent="0.25">
      <c r="B53" s="2">
        <v>5</v>
      </c>
      <c r="C53" s="2" t="s">
        <v>24</v>
      </c>
      <c r="D53" s="9">
        <v>9049</v>
      </c>
    </row>
    <row r="54" spans="2:4" ht="30" x14ac:dyDescent="0.25">
      <c r="B54" s="2">
        <v>6</v>
      </c>
      <c r="C54" s="7" t="s">
        <v>61</v>
      </c>
      <c r="D54" s="9">
        <v>26438</v>
      </c>
    </row>
    <row r="55" spans="2:4" x14ac:dyDescent="0.25">
      <c r="B55" s="2">
        <v>7</v>
      </c>
      <c r="C55" s="7" t="s">
        <v>62</v>
      </c>
      <c r="D55" s="9">
        <v>5800</v>
      </c>
    </row>
    <row r="56" spans="2:4" x14ac:dyDescent="0.25">
      <c r="B56" s="2">
        <v>8</v>
      </c>
      <c r="C56" s="2" t="s">
        <v>26</v>
      </c>
      <c r="D56" s="9">
        <v>7168.32</v>
      </c>
    </row>
    <row r="57" spans="2:4" ht="30" x14ac:dyDescent="0.25">
      <c r="B57" s="2">
        <v>9</v>
      </c>
      <c r="C57" s="7" t="s">
        <v>34</v>
      </c>
      <c r="D57" s="9">
        <v>1200</v>
      </c>
    </row>
    <row r="58" spans="2:4" x14ac:dyDescent="0.25">
      <c r="B58" s="2">
        <v>10</v>
      </c>
      <c r="C58" s="2" t="s">
        <v>25</v>
      </c>
      <c r="D58" s="9">
        <v>3200</v>
      </c>
    </row>
    <row r="59" spans="2:4" ht="30" x14ac:dyDescent="0.25">
      <c r="B59" s="2">
        <v>11</v>
      </c>
      <c r="C59" s="7" t="s">
        <v>23</v>
      </c>
      <c r="D59" s="9">
        <v>3695</v>
      </c>
    </row>
    <row r="60" spans="2:4" x14ac:dyDescent="0.25">
      <c r="B60" s="2">
        <v>12</v>
      </c>
      <c r="C60" s="7" t="s">
        <v>63</v>
      </c>
      <c r="D60" s="9">
        <v>40980</v>
      </c>
    </row>
    <row r="61" spans="2:4" x14ac:dyDescent="0.25">
      <c r="B61" s="2">
        <v>13</v>
      </c>
      <c r="C61" s="7" t="s">
        <v>45</v>
      </c>
      <c r="D61" s="9">
        <v>80947.399999999994</v>
      </c>
    </row>
    <row r="62" spans="2:4" x14ac:dyDescent="0.25">
      <c r="B62" s="2">
        <v>14</v>
      </c>
      <c r="C62" s="2" t="s">
        <v>46</v>
      </c>
      <c r="D62" s="9">
        <v>252707.16</v>
      </c>
    </row>
    <row r="63" spans="2:4" x14ac:dyDescent="0.25">
      <c r="B63" s="2">
        <v>15</v>
      </c>
      <c r="C63" s="7" t="s">
        <v>44</v>
      </c>
      <c r="D63" s="9">
        <v>16342.6</v>
      </c>
    </row>
    <row r="64" spans="2:4" x14ac:dyDescent="0.25">
      <c r="B64" s="2">
        <v>16</v>
      </c>
      <c r="C64" s="7" t="s">
        <v>64</v>
      </c>
      <c r="D64" s="9">
        <v>24630.23</v>
      </c>
    </row>
    <row r="65" spans="1:4" x14ac:dyDescent="0.25">
      <c r="B65" s="2">
        <v>17</v>
      </c>
      <c r="C65" s="7" t="s">
        <v>65</v>
      </c>
      <c r="D65" s="9">
        <v>7920</v>
      </c>
    </row>
    <row r="66" spans="1:4" ht="30" x14ac:dyDescent="0.25">
      <c r="B66" s="2">
        <v>18</v>
      </c>
      <c r="C66" s="7" t="s">
        <v>66</v>
      </c>
      <c r="D66" s="9">
        <v>8899.2000000000007</v>
      </c>
    </row>
    <row r="67" spans="1:4" x14ac:dyDescent="0.25">
      <c r="B67" s="2">
        <v>19</v>
      </c>
      <c r="C67" s="7" t="s">
        <v>67</v>
      </c>
      <c r="D67" s="9">
        <v>2108.75</v>
      </c>
    </row>
    <row r="68" spans="1:4" x14ac:dyDescent="0.25">
      <c r="B68" s="2">
        <v>20</v>
      </c>
      <c r="C68" s="7" t="s">
        <v>68</v>
      </c>
      <c r="D68" s="9">
        <v>42500</v>
      </c>
    </row>
    <row r="69" spans="1:4" x14ac:dyDescent="0.25">
      <c r="B69" s="2">
        <v>21</v>
      </c>
      <c r="C69" s="7" t="s">
        <v>69</v>
      </c>
      <c r="D69" s="9">
        <v>5475</v>
      </c>
    </row>
    <row r="70" spans="1:4" x14ac:dyDescent="0.25">
      <c r="B70" s="2">
        <v>22</v>
      </c>
      <c r="C70" s="7" t="s">
        <v>70</v>
      </c>
      <c r="D70" s="9">
        <v>810</v>
      </c>
    </row>
    <row r="71" spans="1:4" x14ac:dyDescent="0.25">
      <c r="B71" s="2"/>
      <c r="C71" s="4" t="s">
        <v>6</v>
      </c>
      <c r="D71" s="10">
        <f>SUM(D49:D70)</f>
        <v>689100.65999999992</v>
      </c>
    </row>
    <row r="73" spans="1:4" x14ac:dyDescent="0.25">
      <c r="B73" s="3"/>
      <c r="C73" s="3"/>
      <c r="D73" s="3"/>
    </row>
    <row r="74" spans="1:4" x14ac:dyDescent="0.25">
      <c r="A74" s="27" t="s">
        <v>12</v>
      </c>
      <c r="B74" s="27"/>
      <c r="C74" s="27"/>
      <c r="D74" s="27"/>
    </row>
    <row r="75" spans="1:4" x14ac:dyDescent="0.25">
      <c r="B75" s="3"/>
      <c r="C75" s="3"/>
      <c r="D75" s="3"/>
    </row>
    <row r="76" spans="1:4" x14ac:dyDescent="0.25">
      <c r="B76" s="2" t="s">
        <v>1</v>
      </c>
      <c r="C76" s="2" t="s">
        <v>10</v>
      </c>
      <c r="D76" s="2" t="s">
        <v>2</v>
      </c>
    </row>
    <row r="77" spans="1:4" x14ac:dyDescent="0.25">
      <c r="B77" s="2">
        <v>1</v>
      </c>
      <c r="C77" s="2" t="s">
        <v>13</v>
      </c>
      <c r="D77" s="9">
        <v>137951.94</v>
      </c>
    </row>
    <row r="78" spans="1:4" x14ac:dyDescent="0.25">
      <c r="B78" s="2">
        <v>2</v>
      </c>
      <c r="C78" s="2" t="s">
        <v>32</v>
      </c>
      <c r="D78" s="9">
        <v>246526.84</v>
      </c>
    </row>
    <row r="79" spans="1:4" x14ac:dyDescent="0.25">
      <c r="B79" s="2">
        <v>3</v>
      </c>
      <c r="C79" s="2" t="s">
        <v>71</v>
      </c>
      <c r="D79" s="9">
        <v>16638</v>
      </c>
    </row>
    <row r="80" spans="1:4" x14ac:dyDescent="0.25">
      <c r="B80" s="2"/>
      <c r="C80" s="5" t="s">
        <v>14</v>
      </c>
      <c r="D80" s="10">
        <f>SUM(D77:D79)</f>
        <v>401116.78</v>
      </c>
    </row>
    <row r="81" spans="1:4" x14ac:dyDescent="0.25">
      <c r="B81" s="3"/>
      <c r="C81" s="12"/>
      <c r="D81" s="11"/>
    </row>
    <row r="82" spans="1:4" x14ac:dyDescent="0.25">
      <c r="A82" s="28" t="s">
        <v>72</v>
      </c>
      <c r="B82" s="28"/>
      <c r="C82" s="28"/>
      <c r="D82" s="28"/>
    </row>
    <row r="83" spans="1:4" x14ac:dyDescent="0.25">
      <c r="A83" s="13"/>
      <c r="B83" s="13"/>
      <c r="C83" s="13"/>
      <c r="D83" s="13"/>
    </row>
    <row r="84" spans="1:4" ht="30.75" customHeight="1" x14ac:dyDescent="0.25">
      <c r="A84" s="13"/>
      <c r="B84" s="38" t="s">
        <v>86</v>
      </c>
      <c r="C84" s="38"/>
      <c r="D84" s="38"/>
    </row>
    <row r="85" spans="1:4" x14ac:dyDescent="0.25">
      <c r="A85" s="13"/>
      <c r="B85" s="18"/>
      <c r="C85" s="13"/>
      <c r="D85" s="13"/>
    </row>
    <row r="86" spans="1:4" x14ac:dyDescent="0.25">
      <c r="A86" s="28" t="s">
        <v>47</v>
      </c>
      <c r="B86" s="28"/>
      <c r="C86" s="28"/>
      <c r="D86" s="28"/>
    </row>
    <row r="87" spans="1:4" x14ac:dyDescent="0.25">
      <c r="B87" s="3"/>
      <c r="C87" s="3"/>
      <c r="D87" s="3"/>
    </row>
    <row r="88" spans="1:4" x14ac:dyDescent="0.25">
      <c r="B88" s="2" t="s">
        <v>1</v>
      </c>
      <c r="C88" s="2" t="s">
        <v>10</v>
      </c>
      <c r="D88" s="2" t="s">
        <v>2</v>
      </c>
    </row>
    <row r="89" spans="1:4" x14ac:dyDescent="0.25">
      <c r="B89" s="2">
        <v>1</v>
      </c>
      <c r="C89" s="2" t="s">
        <v>48</v>
      </c>
      <c r="D89" s="9">
        <v>18532</v>
      </c>
    </row>
    <row r="90" spans="1:4" x14ac:dyDescent="0.25">
      <c r="B90" s="2">
        <v>2</v>
      </c>
      <c r="C90" s="2" t="s">
        <v>38</v>
      </c>
      <c r="D90" s="9">
        <v>122285</v>
      </c>
    </row>
    <row r="91" spans="1:4" x14ac:dyDescent="0.25">
      <c r="B91" s="2">
        <v>3</v>
      </c>
      <c r="C91" s="2" t="s">
        <v>73</v>
      </c>
      <c r="D91" s="9">
        <v>2374000</v>
      </c>
    </row>
    <row r="92" spans="1:4" x14ac:dyDescent="0.25">
      <c r="B92" s="2">
        <v>4</v>
      </c>
      <c r="C92" s="2" t="s">
        <v>74</v>
      </c>
      <c r="D92" s="9">
        <v>375896</v>
      </c>
    </row>
    <row r="93" spans="1:4" x14ac:dyDescent="0.25">
      <c r="B93" s="2">
        <v>5</v>
      </c>
      <c r="C93" s="2" t="s">
        <v>75</v>
      </c>
      <c r="D93" s="9">
        <v>58800</v>
      </c>
    </row>
    <row r="94" spans="1:4" x14ac:dyDescent="0.25">
      <c r="B94" s="2">
        <v>6</v>
      </c>
      <c r="C94" s="2" t="s">
        <v>76</v>
      </c>
      <c r="D94" s="9">
        <v>43500</v>
      </c>
    </row>
    <row r="95" spans="1:4" x14ac:dyDescent="0.25">
      <c r="A95" s="8"/>
      <c r="B95" s="15"/>
      <c r="C95" s="16" t="s">
        <v>14</v>
      </c>
      <c r="D95" s="17">
        <f>SUM(D89:D90)</f>
        <v>140817</v>
      </c>
    </row>
    <row r="96" spans="1:4" x14ac:dyDescent="0.25">
      <c r="A96" s="8"/>
      <c r="B96" s="19"/>
      <c r="C96" s="20"/>
      <c r="D96" s="21"/>
    </row>
    <row r="97" spans="1:4" x14ac:dyDescent="0.25">
      <c r="A97" s="8"/>
      <c r="B97" s="19"/>
      <c r="C97" s="20"/>
      <c r="D97" s="21"/>
    </row>
    <row r="98" spans="1:4" x14ac:dyDescent="0.25">
      <c r="A98" s="13" t="s">
        <v>77</v>
      </c>
      <c r="B98" s="19"/>
      <c r="C98" s="20"/>
      <c r="D98" s="21"/>
    </row>
    <row r="99" spans="1:4" x14ac:dyDescent="0.25">
      <c r="A99" s="8"/>
      <c r="B99" s="19"/>
      <c r="C99" s="20"/>
      <c r="D99" s="21"/>
    </row>
    <row r="100" spans="1:4" x14ac:dyDescent="0.25">
      <c r="B100" s="2" t="s">
        <v>1</v>
      </c>
      <c r="C100" s="2" t="s">
        <v>10</v>
      </c>
      <c r="D100" s="2" t="s">
        <v>2</v>
      </c>
    </row>
    <row r="101" spans="1:4" x14ac:dyDescent="0.25">
      <c r="B101" s="2">
        <v>1</v>
      </c>
      <c r="C101" s="2" t="s">
        <v>78</v>
      </c>
      <c r="D101" s="9">
        <v>847425.63</v>
      </c>
    </row>
    <row r="102" spans="1:4" x14ac:dyDescent="0.25">
      <c r="B102" s="2">
        <v>2</v>
      </c>
      <c r="C102" s="2" t="s">
        <v>79</v>
      </c>
      <c r="D102" s="9">
        <v>54800</v>
      </c>
    </row>
    <row r="103" spans="1:4" x14ac:dyDescent="0.25">
      <c r="B103" s="2">
        <v>3</v>
      </c>
      <c r="C103" s="2" t="s">
        <v>80</v>
      </c>
      <c r="D103" s="9">
        <v>9058</v>
      </c>
    </row>
    <row r="104" spans="1:4" x14ac:dyDescent="0.25">
      <c r="B104" s="2">
        <v>4</v>
      </c>
      <c r="C104" s="2" t="s">
        <v>81</v>
      </c>
      <c r="D104" s="9">
        <v>8900</v>
      </c>
    </row>
    <row r="105" spans="1:4" x14ac:dyDescent="0.25">
      <c r="B105" s="2"/>
      <c r="C105" s="16" t="s">
        <v>14</v>
      </c>
      <c r="D105" s="10">
        <f>SUM(D101:D104)</f>
        <v>920183.63</v>
      </c>
    </row>
    <row r="106" spans="1:4" x14ac:dyDescent="0.25">
      <c r="B106" s="22"/>
      <c r="C106" s="23"/>
      <c r="D106" s="24"/>
    </row>
    <row r="107" spans="1:4" x14ac:dyDescent="0.25">
      <c r="B107" s="3"/>
      <c r="C107" s="20"/>
      <c r="D107" s="11"/>
    </row>
    <row r="108" spans="1:4" x14ac:dyDescent="0.25">
      <c r="A108" s="14"/>
      <c r="B108" s="26" t="s">
        <v>19</v>
      </c>
      <c r="C108" s="26"/>
      <c r="D108" s="26"/>
    </row>
    <row r="109" spans="1:4" x14ac:dyDescent="0.25">
      <c r="A109" s="14" t="s">
        <v>0</v>
      </c>
      <c r="B109" s="14"/>
      <c r="C109" s="14"/>
      <c r="D109" s="14"/>
    </row>
    <row r="110" spans="1:4" ht="16.5" customHeight="1" x14ac:dyDescent="0.25">
      <c r="A110" s="14"/>
      <c r="B110" s="2" t="s">
        <v>1</v>
      </c>
      <c r="C110" s="2" t="s">
        <v>3</v>
      </c>
      <c r="D110" s="2" t="s">
        <v>2</v>
      </c>
    </row>
    <row r="111" spans="1:4" x14ac:dyDescent="0.25">
      <c r="B111" s="2">
        <v>1</v>
      </c>
      <c r="C111" s="2" t="s">
        <v>20</v>
      </c>
      <c r="D111" s="9">
        <v>19385.3</v>
      </c>
    </row>
    <row r="112" spans="1:4" x14ac:dyDescent="0.25">
      <c r="B112" s="2">
        <v>2</v>
      </c>
      <c r="C112" s="2" t="s">
        <v>49</v>
      </c>
      <c r="D112" s="9">
        <v>3762.18</v>
      </c>
    </row>
    <row r="113" spans="2:4" x14ac:dyDescent="0.25">
      <c r="B113" s="2">
        <v>3</v>
      </c>
      <c r="C113" s="2" t="s">
        <v>82</v>
      </c>
      <c r="D113" s="9">
        <v>3402.04</v>
      </c>
    </row>
    <row r="114" spans="2:4" x14ac:dyDescent="0.25">
      <c r="B114" s="2">
        <v>4</v>
      </c>
      <c r="C114" s="2" t="s">
        <v>83</v>
      </c>
      <c r="D114" s="9">
        <v>5994.2</v>
      </c>
    </row>
    <row r="115" spans="2:4" x14ac:dyDescent="0.25">
      <c r="B115" s="2">
        <v>5</v>
      </c>
      <c r="C115" s="2" t="s">
        <v>84</v>
      </c>
      <c r="D115" s="9">
        <v>3408.19</v>
      </c>
    </row>
    <row r="116" spans="2:4" x14ac:dyDescent="0.25">
      <c r="B116" s="2">
        <v>6</v>
      </c>
      <c r="C116" s="2" t="s">
        <v>85</v>
      </c>
      <c r="D116" s="9">
        <v>329.12</v>
      </c>
    </row>
    <row r="117" spans="2:4" x14ac:dyDescent="0.25">
      <c r="B117" s="2"/>
      <c r="C117" s="5" t="s">
        <v>6</v>
      </c>
      <c r="D117" s="10">
        <f>SUM(D111:D116)</f>
        <v>36281.030000000006</v>
      </c>
    </row>
    <row r="119" spans="2:4" x14ac:dyDescent="0.25">
      <c r="B119" s="25" t="s">
        <v>35</v>
      </c>
      <c r="C119" s="25"/>
      <c r="D119" s="25"/>
    </row>
    <row r="150" ht="4.5" customHeight="1" x14ac:dyDescent="0.25"/>
    <row r="151" hidden="1" x14ac:dyDescent="0.25"/>
  </sheetData>
  <mergeCells count="18">
    <mergeCell ref="A1:D1"/>
    <mergeCell ref="A2:D2"/>
    <mergeCell ref="A17:D17"/>
    <mergeCell ref="A18:D18"/>
    <mergeCell ref="A5:D5"/>
    <mergeCell ref="A3:D3"/>
    <mergeCell ref="A4:D4"/>
    <mergeCell ref="A6:D6"/>
    <mergeCell ref="A7:D7"/>
    <mergeCell ref="A8:D8"/>
    <mergeCell ref="A9:D9"/>
    <mergeCell ref="B119:D119"/>
    <mergeCell ref="B108:D108"/>
    <mergeCell ref="A46:D46"/>
    <mergeCell ref="A74:D74"/>
    <mergeCell ref="A86:D86"/>
    <mergeCell ref="A82:D82"/>
    <mergeCell ref="B84:D84"/>
  </mergeCells>
  <pageMargins left="0.70866141732283472" right="0.31496062992125984" top="0.35433070866141736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2024-01-10T09:26:19Z</cp:lastPrinted>
  <dcterms:created xsi:type="dcterms:W3CDTF">2017-12-04T15:35:51Z</dcterms:created>
  <dcterms:modified xsi:type="dcterms:W3CDTF">2024-01-10T09:27:22Z</dcterms:modified>
</cp:coreProperties>
</file>